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codeName="현재_통합_문서" defaultThemeVersion="124226"/>
  <mc:AlternateContent xmlns:mc="http://schemas.openxmlformats.org/markup-compatibility/2006">
    <mc:Choice Requires="x15">
      <x15ac:absPath xmlns:x15ac="http://schemas.microsoft.com/office/spreadsheetml/2010/11/ac" url="C:\Users\OWNER\Desktop\"/>
    </mc:Choice>
  </mc:AlternateContent>
  <xr:revisionPtr revIDLastSave="0" documentId="8_{5B2E0C97-8561-4DFE-9E5B-B8EFD843B471}" xr6:coauthVersionLast="47" xr6:coauthVersionMax="47" xr10:uidLastSave="{00000000-0000-0000-0000-000000000000}"/>
  <bookViews>
    <workbookView xWindow="-120" yWindow="-120" windowWidth="29040" windowHeight="15720" firstSheet="5" activeTab="7" xr2:uid="{5A98A446-83F8-402F-BD08-0F939539D5FB}"/>
  </bookViews>
  <sheets>
    <sheet name="실정보고갑지" sheetId="2" state="hidden" r:id="rId1"/>
    <sheet name="일위대가총괄표" sheetId="38" state="hidden" r:id="rId2"/>
    <sheet name="일위대가" sheetId="39" state="hidden" r:id="rId3"/>
    <sheet name="단가산출총괄표" sheetId="44" state="hidden" r:id="rId4"/>
    <sheet name="단가산출" sheetId="45" state="hidden" r:id="rId5"/>
    <sheet name="기계경비총괄표" sheetId="11" r:id="rId6"/>
    <sheet name="기계경비적용기준(하반기적용)" sheetId="23" r:id="rId7"/>
    <sheet name="기계경비" sheetId="10" r:id="rId8"/>
    <sheet name="자재단가" sheetId="37" state="hidden" r:id="rId9"/>
    <sheet name="노임단가" sheetId="8" state="hidden" r:id="rId10"/>
    <sheet name="노임단가(하반기변경)" sheetId="24" r:id="rId11"/>
    <sheet name="근거자료" sheetId="21" state="hidden" r:id="rId12"/>
    <sheet name="덤프근거자료 (2)" sheetId="31" state="hidden" r:id="rId13"/>
    <sheet name="운반경로세부내역" sheetId="20" state="hidden" r:id="rId14"/>
    <sheet name="견적단가" sheetId="9" state="hidden" r:id="rId15"/>
  </sheets>
  <externalReferences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</externalReferences>
  <definedNames>
    <definedName name="_____________________________________a122" hidden="1">{#N/A,#N/A,FALSE,"속도"}</definedName>
    <definedName name="__________________a122" hidden="1">{#N/A,#N/A,FALSE,"속도"}</definedName>
    <definedName name="_____________a122" hidden="1">{#N/A,#N/A,FALSE,"속도"}</definedName>
    <definedName name="___________a122" hidden="1">{#N/A,#N/A,FALSE,"속도"}</definedName>
    <definedName name="____a122" hidden="1">{#N/A,#N/A,FALSE,"속도"}</definedName>
    <definedName name="__123Graph_B" localSheetId="12" hidden="1">#REF!</definedName>
    <definedName name="__123Graph_B" hidden="1">#REF!</definedName>
    <definedName name="__123Graph_E" localSheetId="12" hidden="1">[1]유림골조!#REF!</definedName>
    <definedName name="__123Graph_E" hidden="1">[1]유림골조!#REF!</definedName>
    <definedName name="__dfdfe" localSheetId="12" hidden="1">#REF!</definedName>
    <definedName name="__dfdfe" hidden="1">#REF!</definedName>
    <definedName name="__IntlFixup" hidden="1">TRUE</definedName>
    <definedName name="__KD2" localSheetId="12" hidden="1">#REF!</definedName>
    <definedName name="__KD2" hidden="1">#REF!</definedName>
    <definedName name="__KD3" localSheetId="12" hidden="1">#REF!</definedName>
    <definedName name="__KD3" hidden="1">#REF!</definedName>
    <definedName name="__key2" localSheetId="12" hidden="1">[2]조명시설!#REF!</definedName>
    <definedName name="__key2" hidden="1">[2]조명시설!#REF!</definedName>
    <definedName name="__KK2" localSheetId="12" hidden="1">#REF!</definedName>
    <definedName name="__KK2" hidden="1">#REF!</definedName>
    <definedName name="__KK3" localSheetId="12" hidden="1">#REF!</definedName>
    <definedName name="__KK3" hidden="1">#REF!</definedName>
    <definedName name="_19_0__123Grap" localSheetId="12" hidden="1">#REF!</definedName>
    <definedName name="_19_0__123Grap" hidden="1">#REF!</definedName>
    <definedName name="_20_0_Dist_" localSheetId="12" hidden="1">#REF!</definedName>
    <definedName name="_20_0_Dist_" hidden="1">#REF!</definedName>
    <definedName name="_22_0_0_F" localSheetId="12" hidden="1">#REF!</definedName>
    <definedName name="_22_0_0_F" hidden="1">#REF!</definedName>
    <definedName name="_2309f" localSheetId="12" hidden="1">#REF!</definedName>
    <definedName name="_2309f" hidden="1">#REF!</definedName>
    <definedName name="_23fil" localSheetId="12" hidden="1">#REF!</definedName>
    <definedName name="_23fil" hidden="1">#REF!</definedName>
    <definedName name="_23i99" localSheetId="12" hidden="1">#REF!</definedName>
    <definedName name="_23i99" hidden="1">#REF!</definedName>
    <definedName name="_24342" localSheetId="12" hidden="1">#REF!</definedName>
    <definedName name="_24342" hidden="1">#REF!</definedName>
    <definedName name="_2S" localSheetId="12" hidden="1">'[3]6PILE  (돌출)'!#REF!</definedName>
    <definedName name="_2S" hidden="1">'[3]6PILE  (돌출)'!#REF!</definedName>
    <definedName name="_3_0_0_F" localSheetId="12" hidden="1">#REF!</definedName>
    <definedName name="_3_0_0_F" hidden="1">#REF!</definedName>
    <definedName name="_323fil" localSheetId="12" hidden="1">#REF!</definedName>
    <definedName name="_323fil" hidden="1">#REF!</definedName>
    <definedName name="_324dfel" localSheetId="12" hidden="1">#REF!</definedName>
    <definedName name="_324dfel" hidden="1">#REF!</definedName>
    <definedName name="_32fial" localSheetId="12" hidden="1">#REF!</definedName>
    <definedName name="_32fial" hidden="1">#REF!</definedName>
    <definedName name="_333ddl" localSheetId="12" hidden="1">#REF!</definedName>
    <definedName name="_333ddl" hidden="1">#REF!</definedName>
    <definedName name="_34234if" localSheetId="12" hidden="1">#REF!</definedName>
    <definedName name="_34234if" hidden="1">#REF!</definedName>
    <definedName name="_3ihil" localSheetId="12" hidden="1">#REF!</definedName>
    <definedName name="_3ihil" hidden="1">#REF!</definedName>
    <definedName name="_a122" hidden="1">{#N/A,#N/A,FALSE,"속도"}</definedName>
    <definedName name="_aasseil" localSheetId="12" hidden="1">#REF!</definedName>
    <definedName name="_aasseil" hidden="1">#REF!</definedName>
    <definedName name="_abecrombie" localSheetId="12" hidden="1">#REF!</definedName>
    <definedName name="_abecrombie" hidden="1">#REF!</definedName>
    <definedName name="_AE" localSheetId="12" hidden="1">#REF!</definedName>
    <definedName name="_AE" hidden="1">#REF!</definedName>
    <definedName name="_aeifel" localSheetId="12" hidden="1">#REF!</definedName>
    <definedName name="_aeifel" hidden="1">#REF!</definedName>
    <definedName name="_aeiilll2" localSheetId="12" hidden="1">#REF!</definedName>
    <definedName name="_aeiilll2" hidden="1">#REF!</definedName>
    <definedName name="_aewil" localSheetId="12" hidden="1">#REF!</definedName>
    <definedName name="_aewil" hidden="1">#REF!</definedName>
    <definedName name="_aidldlf" localSheetId="12" hidden="1">#REF!</definedName>
    <definedName name="_aidldlf" hidden="1">#REF!</definedName>
    <definedName name="_aill" localSheetId="12" hidden="1">#REF!</definedName>
    <definedName name="_aill" hidden="1">#REF!</definedName>
    <definedName name="_aill2" localSheetId="12" hidden="1">#REF!</definedName>
    <definedName name="_aill2" hidden="1">#REF!</definedName>
    <definedName name="_aiooips" localSheetId="12" hidden="1">#REF!</definedName>
    <definedName name="_aiooips" hidden="1">#REF!</definedName>
    <definedName name="_aksdl" localSheetId="12" hidden="1">#REF!</definedName>
    <definedName name="_aksdl" hidden="1">#REF!</definedName>
    <definedName name="_akzio" localSheetId="12" hidden="1">#REF!</definedName>
    <definedName name="_akzio" hidden="1">#REF!</definedName>
    <definedName name="_alpqpdi" localSheetId="12" hidden="1">#REF!</definedName>
    <definedName name="_alpqpdi" hidden="1">#REF!</definedName>
    <definedName name="_aoiaiei" localSheetId="12" hidden="1">#REF!</definedName>
    <definedName name="_aoiaiei" hidden="1">#REF!</definedName>
    <definedName name="_ap2" localSheetId="12" hidden="1">#REF!</definedName>
    <definedName name="_ap2" hidden="1">#REF!</definedName>
    <definedName name="_apfdkd" localSheetId="12" hidden="1">#REF!</definedName>
    <definedName name="_apfdkd" hidden="1">#REF!</definedName>
    <definedName name="_aseil" localSheetId="12" hidden="1">#REF!</definedName>
    <definedName name="_aseil" hidden="1">#REF!</definedName>
    <definedName name="_asill" localSheetId="12" hidden="1">#REF!</definedName>
    <definedName name="_asill" hidden="1">#REF!</definedName>
    <definedName name="_asilll" localSheetId="12" hidden="1">#REF!</definedName>
    <definedName name="_asilll" hidden="1">#REF!</definedName>
    <definedName name="_asldsl" localSheetId="12" hidden="1">#REF!</definedName>
    <definedName name="_asldsl" hidden="1">#REF!</definedName>
    <definedName name="_assiill" localSheetId="12" hidden="1">#REF!</definedName>
    <definedName name="_assiill" hidden="1">#REF!</definedName>
    <definedName name="_biblsl" localSheetId="12" hidden="1">#REF!</definedName>
    <definedName name="_biblsl" hidden="1">#REF!</definedName>
    <definedName name="_bilil" localSheetId="12" hidden="1">#REF!</definedName>
    <definedName name="_bilil" hidden="1">#REF!</definedName>
    <definedName name="_bill" localSheetId="12" hidden="1">#REF!</definedName>
    <definedName name="_bill" hidden="1">#REF!</definedName>
    <definedName name="_cceeil" localSheetId="12" hidden="1">#REF!</definedName>
    <definedName name="_cceeil" hidden="1">#REF!</definedName>
    <definedName name="_ccill" localSheetId="12" hidden="1">#REF!</definedName>
    <definedName name="_ccill" hidden="1">#REF!</definedName>
    <definedName name="_cdill" localSheetId="12" hidden="1">#REF!</definedName>
    <definedName name="_cdill" hidden="1">#REF!</definedName>
    <definedName name="_cfecil" localSheetId="12" hidden="1">#REF!</definedName>
    <definedName name="_cfecil" hidden="1">#REF!</definedName>
    <definedName name="_cfelllss" localSheetId="12" hidden="1">#REF!</definedName>
    <definedName name="_cfelllss" hidden="1">#REF!</definedName>
    <definedName name="_cicile" localSheetId="12" hidden="1">#REF!</definedName>
    <definedName name="_cicile" hidden="1">#REF!</definedName>
    <definedName name="_cill" localSheetId="12" hidden="1">#REF!</definedName>
    <definedName name="_cill" hidden="1">#REF!</definedName>
    <definedName name="_ck" localSheetId="12" hidden="1">#REF!</definedName>
    <definedName name="_ck" hidden="1">#REF!</definedName>
    <definedName name="_d2jkjl" localSheetId="12" hidden="1">#REF!</definedName>
    <definedName name="_d2jkjl" hidden="1">#REF!</definedName>
    <definedName name="_d3fefe" localSheetId="12" hidden="1">#REF!</definedName>
    <definedName name="_d3fefe" hidden="1">#REF!</definedName>
    <definedName name="_daeidl" localSheetId="12" hidden="1">#REF!</definedName>
    <definedName name="_daeidl" hidden="1">#REF!</definedName>
    <definedName name="_daeiel" localSheetId="12" hidden="1">#REF!</definedName>
    <definedName name="_daeiel" hidden="1">#REF!</definedName>
    <definedName name="_dail" localSheetId="12" hidden="1">#REF!</definedName>
    <definedName name="_dail" hidden="1">#REF!</definedName>
    <definedName name="_dcccil" localSheetId="12" hidden="1">#REF!</definedName>
    <definedName name="_dcccil" hidden="1">#REF!</definedName>
    <definedName name="_ddaill" localSheetId="12" hidden="1">#REF!</definedName>
    <definedName name="_ddaill" hidden="1">#REF!</definedName>
    <definedName name="_ddd" localSheetId="12" hidden="1">#REF!</definedName>
    <definedName name="_ddd" hidden="1">#REF!</definedName>
    <definedName name="_dddilaa" localSheetId="12" hidden="1">#REF!</definedName>
    <definedName name="_dddilaa" hidden="1">#REF!</definedName>
    <definedName name="_ddeil" localSheetId="12" hidden="1">#REF!</definedName>
    <definedName name="_ddeil" hidden="1">#REF!</definedName>
    <definedName name="_ddeil33" localSheetId="12" hidden="1">#REF!</definedName>
    <definedName name="_ddeil33" hidden="1">#REF!</definedName>
    <definedName name="_ddfefe" localSheetId="12" hidden="1">#REF!</definedName>
    <definedName name="_ddfefe" hidden="1">#REF!</definedName>
    <definedName name="_ddffii" localSheetId="12" hidden="1">#REF!</definedName>
    <definedName name="_ddffii" hidden="1">#REF!</definedName>
    <definedName name="_ddiiwso" localSheetId="12" hidden="1">#REF!</definedName>
    <definedName name="_ddiiwso" hidden="1">#REF!</definedName>
    <definedName name="_ddill" localSheetId="12" hidden="1">#REF!</definedName>
    <definedName name="_ddill" hidden="1">#REF!</definedName>
    <definedName name="_ddliflil" localSheetId="12" hidden="1">#REF!</definedName>
    <definedName name="_ddliflil" hidden="1">#REF!</definedName>
    <definedName name="_ddsoifio" localSheetId="12" hidden="1">#REF!</definedName>
    <definedName name="_ddsoifio" hidden="1">#REF!</definedName>
    <definedName name="_de239" localSheetId="12" hidden="1">#REF!</definedName>
    <definedName name="_de239" hidden="1">#REF!</definedName>
    <definedName name="_defeil" localSheetId="12" hidden="1">#REF!</definedName>
    <definedName name="_defeil" hidden="1">#REF!</definedName>
    <definedName name="_deraw" localSheetId="12" hidden="1">#REF!</definedName>
    <definedName name="_deraw" hidden="1">#REF!</definedName>
    <definedName name="_dfaer" localSheetId="12" hidden="1">#REF!</definedName>
    <definedName name="_dfaer" hidden="1">#REF!</definedName>
    <definedName name="_dfdk" localSheetId="12" hidden="1">#REF!</definedName>
    <definedName name="_dfdk" hidden="1">#REF!</definedName>
    <definedName name="_dfdkk3" localSheetId="12" hidden="1">#REF!</definedName>
    <definedName name="_dfdkk3" hidden="1">#REF!</definedName>
    <definedName name="_dfeil" localSheetId="12" hidden="1">#REF!</definedName>
    <definedName name="_dfeil" hidden="1">#REF!</definedName>
    <definedName name="_dfidifl" localSheetId="12" hidden="1">#REF!</definedName>
    <definedName name="_dfidifl" hidden="1">#REF!</definedName>
    <definedName name="_dfiefl23" localSheetId="12" hidden="1">#REF!</definedName>
    <definedName name="_dfiefl23" hidden="1">#REF!</definedName>
    <definedName name="_dfieifoi" localSheetId="12" hidden="1">#REF!</definedName>
    <definedName name="_dfieifoi" hidden="1">#REF!</definedName>
    <definedName name="_dfifeioil." localSheetId="12" hidden="1">#REF!</definedName>
    <definedName name="_dfifeioil." hidden="1">#REF!</definedName>
    <definedName name="_dfifoie" localSheetId="12" hidden="1">#REF!</definedName>
    <definedName name="_dfifoie" hidden="1">#REF!</definedName>
    <definedName name="_dfiieee" localSheetId="12" hidden="1">#REF!</definedName>
    <definedName name="_dfiieee" hidden="1">#REF!</definedName>
    <definedName name="_dfill" localSheetId="12" hidden="1">#REF!</definedName>
    <definedName name="_dfill" hidden="1">#REF!</definedName>
    <definedName name="_dfkffja" localSheetId="12" hidden="1">#REF!</definedName>
    <definedName name="_dfkffja" hidden="1">#REF!</definedName>
    <definedName name="_dfklsfjw" localSheetId="12" hidden="1">#REF!</definedName>
    <definedName name="_dfklsfjw" hidden="1">#REF!</definedName>
    <definedName name="_dfksljfsew" localSheetId="12" hidden="1">#REF!</definedName>
    <definedName name="_dfksljfsew" hidden="1">#REF!</definedName>
    <definedName name="_dflfoieoi" localSheetId="12" hidden="1">#REF!</definedName>
    <definedName name="_dflfoieoi" hidden="1">#REF!</definedName>
    <definedName name="_dfmill" localSheetId="12" hidden="1">#REF!</definedName>
    <definedName name="_dfmill" hidden="1">#REF!</definedName>
    <definedName name="_dfpqp" localSheetId="12" hidden="1">#REF!</definedName>
    <definedName name="_dfpqp" hidden="1">#REF!</definedName>
    <definedName name="_dfpqpas" localSheetId="12" hidden="1">#REF!</definedName>
    <definedName name="_dfpqpas" hidden="1">#REF!</definedName>
    <definedName name="_dfuidfo" localSheetId="12" hidden="1">#REF!</definedName>
    <definedName name="_dfuidfo" hidden="1">#REF!</definedName>
    <definedName name="_dfyyyieiel" localSheetId="12" hidden="1">#REF!</definedName>
    <definedName name="_dfyyyieiel" hidden="1">#REF!</definedName>
    <definedName name="_dhihil" localSheetId="12" hidden="1">#REF!</definedName>
    <definedName name="_dhihil" hidden="1">#REF!</definedName>
    <definedName name="_diael2" localSheetId="12" hidden="1">#REF!</definedName>
    <definedName name="_diael2" hidden="1">#REF!</definedName>
    <definedName name="_dicicliwliw" localSheetId="12" hidden="1">#REF!</definedName>
    <definedName name="_dicicliwliw" hidden="1">#REF!</definedName>
    <definedName name="_didl" localSheetId="12" hidden="1">#REF!</definedName>
    <definedName name="_didl" hidden="1">#REF!</definedName>
    <definedName name="_didlifdi" localSheetId="12" hidden="1">#REF!</definedName>
    <definedName name="_didlifdi" hidden="1">#REF!</definedName>
    <definedName name="_dieireo" localSheetId="12" hidden="1">#REF!</definedName>
    <definedName name="_dieireo" hidden="1">#REF!</definedName>
    <definedName name="_diewoiewl" localSheetId="12" hidden="1">#REF!</definedName>
    <definedName name="_diewoiewl" hidden="1">#REF!</definedName>
    <definedName name="_difdlf" localSheetId="12" hidden="1">#REF!</definedName>
    <definedName name="_difdlf" hidden="1">#REF!</definedName>
    <definedName name="_difefiel" localSheetId="12" hidden="1">#REF!</definedName>
    <definedName name="_difefiel" hidden="1">#REF!</definedName>
    <definedName name="_difeifoie" localSheetId="12" hidden="1">#REF!</definedName>
    <definedName name="_difeifoie" hidden="1">#REF!</definedName>
    <definedName name="_difeowfla" localSheetId="12" hidden="1">#REF!</definedName>
    <definedName name="_difeowfla" hidden="1">#REF!</definedName>
    <definedName name="_difieifl" localSheetId="12" hidden="1">#REF!</definedName>
    <definedName name="_difieifl" hidden="1">#REF!</definedName>
    <definedName name="_difiill" localSheetId="12" hidden="1">#REF!</definedName>
    <definedName name="_difiill" hidden="1">#REF!</definedName>
    <definedName name="_difisel" localSheetId="12" hidden="1">#REF!</definedName>
    <definedName name="_difisel" hidden="1">#REF!</definedName>
    <definedName name="_difiwi" localSheetId="12" hidden="1">#REF!</definedName>
    <definedName name="_difiwi" hidden="1">#REF!</definedName>
    <definedName name="_difjdii" localSheetId="12" hidden="1">#REF!</definedName>
    <definedName name="_difjdii" hidden="1">#REF!</definedName>
    <definedName name="_difoiwo43" localSheetId="12" hidden="1">#REF!</definedName>
    <definedName name="_difoiwo43" hidden="1">#REF!</definedName>
    <definedName name="_difowo2" localSheetId="12" hidden="1">#REF!</definedName>
    <definedName name="_difowo2" hidden="1">#REF!</definedName>
    <definedName name="_difpwpe" localSheetId="12" hidden="1">#REF!</definedName>
    <definedName name="_difpwpe" hidden="1">#REF!</definedName>
    <definedName name="_diieidid" localSheetId="12" hidden="1">#REF!</definedName>
    <definedName name="_diieidid" hidden="1">#REF!</definedName>
    <definedName name="_diiooo" localSheetId="12" hidden="1">#REF!</definedName>
    <definedName name="_diiooo" hidden="1">#REF!</definedName>
    <definedName name="_dill" localSheetId="12" hidden="1">#REF!</definedName>
    <definedName name="_dill" hidden="1">#REF!</definedName>
    <definedName name="_dill2" localSheetId="12" hidden="1">#REF!</definedName>
    <definedName name="_dill2" hidden="1">#REF!</definedName>
    <definedName name="_disilefil" localSheetId="12" hidden="1">#REF!</definedName>
    <definedName name="_disilefil" hidden="1">#REF!</definedName>
    <definedName name="_dist__bin" localSheetId="12" hidden="1">[2]조명시설!#REF!</definedName>
    <definedName name="_dist__bin" hidden="1">[2]조명시설!#REF!</definedName>
    <definedName name="_Dist_Bin" localSheetId="12" hidden="1">[2]조명시설!#REF!</definedName>
    <definedName name="_Dist_Bin" hidden="1">[2]조명시설!#REF!</definedName>
    <definedName name="_Dist_Values" localSheetId="12" hidden="1">[2]조명시설!#REF!</definedName>
    <definedName name="_Dist_Values" hidden="1">[2]조명시설!#REF!</definedName>
    <definedName name="_diww3" localSheetId="12" hidden="1">#REF!</definedName>
    <definedName name="_diww3" hidden="1">#REF!</definedName>
    <definedName name="_dizilew" localSheetId="12" hidden="1">#REF!</definedName>
    <definedName name="_dizilew" hidden="1">#REF!</definedName>
    <definedName name="_djfddslf" localSheetId="12" hidden="1">#REF!</definedName>
    <definedName name="_djfddslf" hidden="1">#REF!</definedName>
    <definedName name="_dkdidiio" localSheetId="12" hidden="1">#REF!</definedName>
    <definedName name="_dkdidiio" hidden="1">#REF!</definedName>
    <definedName name="_dkdiri" localSheetId="12" hidden="1">#REF!</definedName>
    <definedName name="_dkdiri" hidden="1">#REF!</definedName>
    <definedName name="_dkdkd" localSheetId="12" hidden="1">#REF!</definedName>
    <definedName name="_dkdkd" hidden="1">#REF!</definedName>
    <definedName name="_dkf" localSheetId="12" hidden="1">#REF!</definedName>
    <definedName name="_dkf" hidden="1">#REF!</definedName>
    <definedName name="_dkfdi" localSheetId="12" hidden="1">#REF!</definedName>
    <definedName name="_dkfdi" hidden="1">#REF!</definedName>
    <definedName name="_dkfdkjfe" localSheetId="12" hidden="1">#REF!</definedName>
    <definedName name="_dkfdkjfe" hidden="1">#REF!</definedName>
    <definedName name="_dkfeoi" localSheetId="12" hidden="1">#REF!</definedName>
    <definedName name="_dkfeoi" hidden="1">#REF!</definedName>
    <definedName name="_dkfiefll2" localSheetId="12" hidden="1">#REF!</definedName>
    <definedName name="_dkfiefll2" hidden="1">#REF!</definedName>
    <definedName name="_dkfiewo" localSheetId="12" hidden="1">#REF!</definedName>
    <definedName name="_dkfiewo" hidden="1">#REF!</definedName>
    <definedName name="_dkfjfwm" localSheetId="12" hidden="1">#REF!</definedName>
    <definedName name="_dkfjfwm" hidden="1">#REF!</definedName>
    <definedName name="_dkfjwio" localSheetId="12" hidden="1">#REF!</definedName>
    <definedName name="_dkfjwio" hidden="1">#REF!</definedName>
    <definedName name="_dkfkd" localSheetId="12" hidden="1">#REF!</definedName>
    <definedName name="_dkfkd" hidden="1">#REF!</definedName>
    <definedName name="_dkfkoiw" localSheetId="12" hidden="1">#REF!</definedName>
    <definedName name="_dkfkoiw" hidden="1">#REF!</definedName>
    <definedName name="_dkfks" localSheetId="12" hidden="1">#REF!</definedName>
    <definedName name="_dkfks" hidden="1">#REF!</definedName>
    <definedName name="_dkflkkl" localSheetId="12" hidden="1">#REF!</definedName>
    <definedName name="_dkflkkl" hidden="1">#REF!</definedName>
    <definedName name="_dkflsilel" localSheetId="12" hidden="1">#REF!</definedName>
    <definedName name="_dkflsilel" hidden="1">#REF!</definedName>
    <definedName name="_dkfol" localSheetId="12" hidden="1">#REF!</definedName>
    <definedName name="_dkfol" hidden="1">#REF!</definedName>
    <definedName name="_dklao" localSheetId="12" hidden="1">#REF!</definedName>
    <definedName name="_dklao" hidden="1">#REF!</definedName>
    <definedName name="_dkldfiip" localSheetId="12" hidden="1">#REF!</definedName>
    <definedName name="_dkldfiip" hidden="1">#REF!</definedName>
    <definedName name="_dkldlfeoi" localSheetId="12" hidden="1">#REF!</definedName>
    <definedName name="_dkldlfeoi" hidden="1">#REF!</definedName>
    <definedName name="_dklfelkfl" localSheetId="12" hidden="1">#REF!</definedName>
    <definedName name="_dklfelkfl" hidden="1">#REF!</definedName>
    <definedName name="_dklsajfqp" localSheetId="12" hidden="1">#REF!</definedName>
    <definedName name="_dklsajfqp" hidden="1">#REF!</definedName>
    <definedName name="_dksislseoi" localSheetId="12" hidden="1">#REF!</definedName>
    <definedName name="_dksislseoi" hidden="1">#REF!</definedName>
    <definedName name="_dkskfkd" localSheetId="12" hidden="1">#REF!</definedName>
    <definedName name="_dkskfkd" hidden="1">#REF!</definedName>
    <definedName name="_dksmil" localSheetId="12" hidden="1">#REF!</definedName>
    <definedName name="_dksmil" hidden="1">#REF!</definedName>
    <definedName name="_dkzpekf" localSheetId="12" hidden="1">#REF!</definedName>
    <definedName name="_dkzpekf" hidden="1">#REF!</definedName>
    <definedName name="_dlfwo" localSheetId="12" hidden="1">#REF!</definedName>
    <definedName name="_dlfwo" hidden="1">#REF!</definedName>
    <definedName name="_dncidcl" localSheetId="12" hidden="1">#REF!</definedName>
    <definedName name="_dncidcl" hidden="1">#REF!</definedName>
    <definedName name="_dofiei" localSheetId="12" hidden="1">#REF!</definedName>
    <definedName name="_dofiei" hidden="1">#REF!</definedName>
    <definedName name="_dofjeio" localSheetId="12" hidden="1">#REF!</definedName>
    <definedName name="_dofjeio" hidden="1">#REF!</definedName>
    <definedName name="_dopqmwe" localSheetId="12" hidden="1">#REF!</definedName>
    <definedName name="_dopqmwe" hidden="1">#REF!</definedName>
    <definedName name="_dososw" localSheetId="12" hidden="1">#REF!</definedName>
    <definedName name="_dososw" hidden="1">#REF!</definedName>
    <definedName name="_dpds" localSheetId="12" hidden="1">#REF!</definedName>
    <definedName name="_dpds" hidden="1">#REF!</definedName>
    <definedName name="_dpge" localSheetId="12" hidden="1">#REF!</definedName>
    <definedName name="_dpge" hidden="1">#REF!</definedName>
    <definedName name="_dpill" localSheetId="12" hidden="1">#REF!</definedName>
    <definedName name="_dpill" hidden="1">#REF!</definedName>
    <definedName name="_dppei" localSheetId="12" hidden="1">#REF!</definedName>
    <definedName name="_dppei" hidden="1">#REF!</definedName>
    <definedName name="_dpspdsph" localSheetId="12" hidden="1">#REF!</definedName>
    <definedName name="_dpspdsph" hidden="1">#REF!</definedName>
    <definedName name="_dreirill" localSheetId="12" hidden="1">#REF!</definedName>
    <definedName name="_dreirill" hidden="1">#REF!</definedName>
    <definedName name="_dsdoifo" localSheetId="12" hidden="1">#REF!</definedName>
    <definedName name="_dsdoifo" hidden="1">#REF!</definedName>
    <definedName name="_dsfill" localSheetId="12" hidden="1">#REF!</definedName>
    <definedName name="_dsfill" hidden="1">#REF!</definedName>
    <definedName name="_dsfioq" localSheetId="12" hidden="1">#REF!</definedName>
    <definedName name="_dsfioq" hidden="1">#REF!</definedName>
    <definedName name="_dsoixiz" localSheetId="12" hidden="1">#REF!</definedName>
    <definedName name="_dsoixiz" hidden="1">#REF!</definedName>
    <definedName name="_dspdp" localSheetId="12" hidden="1">#REF!</definedName>
    <definedName name="_dspdp" hidden="1">#REF!</definedName>
    <definedName name="_dy8ielfey" localSheetId="12" hidden="1">#REF!</definedName>
    <definedName name="_dy8ielfey" hidden="1">#REF!</definedName>
    <definedName name="_edail" localSheetId="12" hidden="1">#REF!</definedName>
    <definedName name="_edail" hidden="1">#REF!</definedName>
    <definedName name="_eddfill" localSheetId="12" hidden="1">#REF!</definedName>
    <definedName name="_eddfill" hidden="1">#REF!</definedName>
    <definedName name="_eddil" localSheetId="12" hidden="1">#REF!</definedName>
    <definedName name="_eddil" hidden="1">#REF!</definedName>
    <definedName name="_edfil" localSheetId="12" hidden="1">#REF!</definedName>
    <definedName name="_edfil" hidden="1">#REF!</definedName>
    <definedName name="_edfil2" localSheetId="12" hidden="1">#REF!</definedName>
    <definedName name="_edfil2" hidden="1">#REF!</definedName>
    <definedName name="_edield" localSheetId="12" hidden="1">#REF!</definedName>
    <definedName name="_edield" hidden="1">#REF!</definedName>
    <definedName name="_edkfoidoi" localSheetId="12" hidden="1">#REF!</definedName>
    <definedName name="_edkfoidoi" hidden="1">#REF!</definedName>
    <definedName name="_eeill" localSheetId="12" hidden="1">#REF!</definedName>
    <definedName name="_eeill" hidden="1">#REF!</definedName>
    <definedName name="_efdcil" localSheetId="12" hidden="1">#REF!</definedName>
    <definedName name="_efdcil" hidden="1">#REF!</definedName>
    <definedName name="_efefeapq" localSheetId="12" hidden="1">#REF!</definedName>
    <definedName name="_efefeapq" hidden="1">#REF!</definedName>
    <definedName name="_efefeif" localSheetId="12" hidden="1">#REF!</definedName>
    <definedName name="_efefeif" hidden="1">#REF!</definedName>
    <definedName name="_efefk" localSheetId="12" hidden="1">#REF!</definedName>
    <definedName name="_efefk" hidden="1">#REF!</definedName>
    <definedName name="_effw" localSheetId="12" hidden="1">#REF!</definedName>
    <definedName name="_effw" hidden="1">#REF!</definedName>
    <definedName name="_efil" localSheetId="12" hidden="1">#REF!</definedName>
    <definedName name="_efil" hidden="1">#REF!</definedName>
    <definedName name="_efil2" localSheetId="12" hidden="1">#REF!</definedName>
    <definedName name="_efil2" hidden="1">#REF!</definedName>
    <definedName name="_efila" localSheetId="12" hidden="1">#REF!</definedName>
    <definedName name="_efila" hidden="1">#REF!</definedName>
    <definedName name="_efile" localSheetId="12" hidden="1">#REF!</definedName>
    <definedName name="_efile" hidden="1">#REF!</definedName>
    <definedName name="_efoiejfeoi" localSheetId="12" hidden="1">#REF!</definedName>
    <definedName name="_efoiejfeoi" hidden="1">#REF!</definedName>
    <definedName name="_efril" localSheetId="12" hidden="1">#REF!</definedName>
    <definedName name="_efril" hidden="1">#REF!</definedName>
    <definedName name="_eiafl" localSheetId="12" hidden="1">#REF!</definedName>
    <definedName name="_eiafl" hidden="1">#REF!</definedName>
    <definedName name="_eiffel" localSheetId="12" hidden="1">#REF!</definedName>
    <definedName name="_eiffel" hidden="1">#REF!</definedName>
    <definedName name="_eifiefoi" localSheetId="12" hidden="1">#REF!</definedName>
    <definedName name="_eifiefoi" hidden="1">#REF!</definedName>
    <definedName name="_eififi09" localSheetId="12" hidden="1">#REF!</definedName>
    <definedName name="_eififi09" hidden="1">#REF!</definedName>
    <definedName name="_eiflweil" localSheetId="12" hidden="1">#REF!</definedName>
    <definedName name="_eiflweil" hidden="1">#REF!</definedName>
    <definedName name="_eifoewf" localSheetId="12" hidden="1">#REF!</definedName>
    <definedName name="_eifoewf" hidden="1">#REF!</definedName>
    <definedName name="_eifugil" localSheetId="12" hidden="1">#REF!</definedName>
    <definedName name="_eifugil" hidden="1">#REF!</definedName>
    <definedName name="_eiifeo" localSheetId="12" hidden="1">#REF!</definedName>
    <definedName name="_eiifeo" hidden="1">#REF!</definedName>
    <definedName name="_eiil" localSheetId="12" hidden="1">#REF!</definedName>
    <definedName name="_eiil" hidden="1">#REF!</definedName>
    <definedName name="_eiill" localSheetId="12" hidden="1">#REF!</definedName>
    <definedName name="_eiill" hidden="1">#REF!</definedName>
    <definedName name="_eill" localSheetId="12" hidden="1">#REF!</definedName>
    <definedName name="_eill" hidden="1">#REF!</definedName>
    <definedName name="_eilwwl" localSheetId="12" hidden="1">#REF!</definedName>
    <definedName name="_eilwwl" hidden="1">#REF!</definedName>
    <definedName name="_eiofoiewoi" localSheetId="12" hidden="1">#REF!</definedName>
    <definedName name="_eiofoiewoi" hidden="1">#REF!</definedName>
    <definedName name="_eiofoifoi" localSheetId="12" hidden="1">#REF!</definedName>
    <definedName name="_eiofoifoi" hidden="1">#REF!</definedName>
    <definedName name="_eiol" localSheetId="12" hidden="1">#REF!</definedName>
    <definedName name="_eiol" hidden="1">#REF!</definedName>
    <definedName name="_eiolli" localSheetId="12" hidden="1">#REF!</definedName>
    <definedName name="_eiolli" hidden="1">#REF!</definedName>
    <definedName name="_eiowfp" localSheetId="12" hidden="1">#REF!</definedName>
    <definedName name="_eiowfp" hidden="1">#REF!</definedName>
    <definedName name="_eireoi" localSheetId="12" hidden="1">#REF!</definedName>
    <definedName name="_eireoi" hidden="1">#REF!</definedName>
    <definedName name="_eiroifo" localSheetId="12" hidden="1">#REF!</definedName>
    <definedName name="_eiroifo" hidden="1">#REF!</definedName>
    <definedName name="_eiwioqug" localSheetId="12" hidden="1">#REF!</definedName>
    <definedName name="_eiwioqug" hidden="1">#REF!</definedName>
    <definedName name="_eiwofil" localSheetId="12" hidden="1">#REF!</definedName>
    <definedName name="_eiwofil" hidden="1">#REF!</definedName>
    <definedName name="_eiwofka" localSheetId="12" hidden="1">#REF!</definedName>
    <definedName name="_eiwofka" hidden="1">#REF!</definedName>
    <definedName name="_eiwoflsd" localSheetId="12" hidden="1">#REF!</definedName>
    <definedName name="_eiwoflsd" hidden="1">#REF!</definedName>
    <definedName name="_eiwowe32" localSheetId="12" hidden="1">#REF!</definedName>
    <definedName name="_eiwowe32" hidden="1">#REF!</definedName>
    <definedName name="_eizo" localSheetId="12" hidden="1">#REF!</definedName>
    <definedName name="_eizo" hidden="1">#REF!</definedName>
    <definedName name="_ekdo" localSheetId="12" hidden="1">#REF!</definedName>
    <definedName name="_ekdo" hidden="1">#REF!</definedName>
    <definedName name="_ekfjefoie" localSheetId="12" hidden="1">#REF!</definedName>
    <definedName name="_ekfjefoie" hidden="1">#REF!</definedName>
    <definedName name="_ekiwewoiweo" localSheetId="12" hidden="1">#REF!</definedName>
    <definedName name="_ekiwewoiweo" hidden="1">#REF!</definedName>
    <definedName name="_ekofok" localSheetId="12" hidden="1">#REF!</definedName>
    <definedName name="_ekofok" hidden="1">#REF!</definedName>
    <definedName name="_ekqge" localSheetId="12" hidden="1">#REF!</definedName>
    <definedName name="_ekqge" hidden="1">#REF!</definedName>
    <definedName name="_ekrieoi" localSheetId="12" hidden="1">#REF!</definedName>
    <definedName name="_ekrieoi" hidden="1">#REF!</definedName>
    <definedName name="_eoeoewow" localSheetId="12" hidden="1">#REF!</definedName>
    <definedName name="_eoeoewow" hidden="1">#REF!</definedName>
    <definedName name="_eofoweo" localSheetId="12" hidden="1">#REF!</definedName>
    <definedName name="_eofoweo" hidden="1">#REF!</definedName>
    <definedName name="_eofzdk" localSheetId="12" hidden="1">#REF!</definedName>
    <definedName name="_eofzdk" hidden="1">#REF!</definedName>
    <definedName name="_eoifweoifeo" localSheetId="12" hidden="1">#REF!</definedName>
    <definedName name="_eoifweoifeo" hidden="1">#REF!</definedName>
    <definedName name="_eoiw9" localSheetId="12" hidden="1">#REF!</definedName>
    <definedName name="_eoiw9" hidden="1">#REF!</definedName>
    <definedName name="_epepek" localSheetId="12" hidden="1">#REF!</definedName>
    <definedName name="_epepek" hidden="1">#REF!</definedName>
    <definedName name="_eppeox" localSheetId="12" hidden="1">#REF!</definedName>
    <definedName name="_eppeox" hidden="1">#REF!</definedName>
    <definedName name="_epqsk" localSheetId="12" hidden="1">#REF!</definedName>
    <definedName name="_epqsk" hidden="1">#REF!</definedName>
    <definedName name="_epqzazkd" localSheetId="12" hidden="1">#REF!</definedName>
    <definedName name="_epqzazkd" hidden="1">#REF!</definedName>
    <definedName name="_eqed" localSheetId="12" hidden="1">#REF!</definedName>
    <definedName name="_eqed" hidden="1">#REF!</definedName>
    <definedName name="_erfeil" localSheetId="12" hidden="1">#REF!</definedName>
    <definedName name="_erfeil" hidden="1">#REF!</definedName>
    <definedName name="_erffe" localSheetId="12" hidden="1">#REF!</definedName>
    <definedName name="_erffe" hidden="1">#REF!</definedName>
    <definedName name="_eridl" localSheetId="12" hidden="1">#REF!</definedName>
    <definedName name="_eridl" hidden="1">#REF!</definedName>
    <definedName name="_erie" localSheetId="12" hidden="1">#REF!</definedName>
    <definedName name="_erie" hidden="1">#REF!</definedName>
    <definedName name="_erilff" localSheetId="12" hidden="1">#REF!</definedName>
    <definedName name="_erilff" hidden="1">#REF!</definedName>
    <definedName name="_erill" localSheetId="12" hidden="1">#REF!</definedName>
    <definedName name="_erill" hidden="1">#REF!</definedName>
    <definedName name="_erilseil" localSheetId="12" hidden="1">#REF!</definedName>
    <definedName name="_erilseil" hidden="1">#REF!</definedName>
    <definedName name="_eriwl" localSheetId="12" hidden="1">#REF!</definedName>
    <definedName name="_eriwl" hidden="1">#REF!</definedName>
    <definedName name="_ernill" localSheetId="12" hidden="1">#REF!</definedName>
    <definedName name="_ernill" hidden="1">#REF!</definedName>
    <definedName name="_errza" localSheetId="12" hidden="1">#REF!</definedName>
    <definedName name="_errza" hidden="1">#REF!</definedName>
    <definedName name="_ervil" localSheetId="12" hidden="1">#REF!</definedName>
    <definedName name="_ervil" hidden="1">#REF!</definedName>
    <definedName name="_erwaaz" localSheetId="12" hidden="1">#REF!</definedName>
    <definedName name="_erwaaz" hidden="1">#REF!</definedName>
    <definedName name="_etkill" localSheetId="12" hidden="1">#REF!</definedName>
    <definedName name="_etkill" hidden="1">#REF!</definedName>
    <definedName name="_eudifil" localSheetId="12" hidden="1">#REF!</definedName>
    <definedName name="_eudifil" hidden="1">#REF!</definedName>
    <definedName name="_eweilld" localSheetId="12" hidden="1">#REF!</definedName>
    <definedName name="_eweilld" hidden="1">#REF!</definedName>
    <definedName name="_ewivio" localSheetId="12" hidden="1">#REF!</definedName>
    <definedName name="_ewivio" hidden="1">#REF!</definedName>
    <definedName name="_eww09r0" localSheetId="12" hidden="1">#REF!</definedName>
    <definedName name="_eww09r0" hidden="1">#REF!</definedName>
    <definedName name="_faeil" localSheetId="12" hidden="1">#REF!</definedName>
    <definedName name="_faeil" hidden="1">#REF!</definedName>
    <definedName name="_faeill" localSheetId="12" hidden="1">#REF!</definedName>
    <definedName name="_faeill" hidden="1">#REF!</definedName>
    <definedName name="_faeqil" localSheetId="12" hidden="1">#REF!</definedName>
    <definedName name="_faeqil" hidden="1">#REF!</definedName>
    <definedName name="_faiel" localSheetId="12" hidden="1">#REF!</definedName>
    <definedName name="_faiel" hidden="1">#REF!</definedName>
    <definedName name="_faielfiefli" localSheetId="12" hidden="1">#REF!</definedName>
    <definedName name="_faielfiefli" hidden="1">#REF!</definedName>
    <definedName name="_fail" localSheetId="12" hidden="1">#REF!</definedName>
    <definedName name="_fail" hidden="1">#REF!</definedName>
    <definedName name="_fail2" localSheetId="12" hidden="1">#REF!</definedName>
    <definedName name="_fail2" hidden="1">#REF!</definedName>
    <definedName name="_failee3" localSheetId="12" hidden="1">#REF!</definedName>
    <definedName name="_failee3" hidden="1">#REF!</definedName>
    <definedName name="_faill" localSheetId="12" hidden="1">#REF!</definedName>
    <definedName name="_faill" hidden="1">#REF!</definedName>
    <definedName name="_fall" localSheetId="12" hidden="1">#REF!</definedName>
    <definedName name="_fall" hidden="1">#REF!</definedName>
    <definedName name="_fbill" localSheetId="12" hidden="1">#REF!</definedName>
    <definedName name="_fbill" hidden="1">#REF!</definedName>
    <definedName name="_fcill" localSheetId="12" hidden="1">#REF!</definedName>
    <definedName name="_fcill" hidden="1">#REF!</definedName>
    <definedName name="_fdafail" localSheetId="12" hidden="1">#REF!</definedName>
    <definedName name="_fdafail" hidden="1">#REF!</definedName>
    <definedName name="_fdffe" localSheetId="12" hidden="1">#REF!</definedName>
    <definedName name="_fdffe" hidden="1">#REF!</definedName>
    <definedName name="_fdfil" localSheetId="12" hidden="1">#REF!</definedName>
    <definedName name="_fdfil" hidden="1">#REF!</definedName>
    <definedName name="_fdgil" localSheetId="12" hidden="1">#REF!</definedName>
    <definedName name="_fdgil" hidden="1">#REF!</definedName>
    <definedName name="_fdiaielfl" localSheetId="12" hidden="1">#REF!</definedName>
    <definedName name="_fdiaielfl" hidden="1">#REF!</definedName>
    <definedName name="_fdidfivli" localSheetId="12" hidden="1">#REF!</definedName>
    <definedName name="_fdidfivli" hidden="1">#REF!</definedName>
    <definedName name="_fdifdll" localSheetId="12" hidden="1">#REF!</definedName>
    <definedName name="_fdifdll" hidden="1">#REF!</definedName>
    <definedName name="_fdill" localSheetId="12" hidden="1">#REF!</definedName>
    <definedName name="_fdill" hidden="1">#REF!</definedName>
    <definedName name="_fdk" localSheetId="12" hidden="1">#REF!</definedName>
    <definedName name="_fdk" hidden="1">#REF!</definedName>
    <definedName name="_fe03l" localSheetId="12" hidden="1">#REF!</definedName>
    <definedName name="_fe03l" hidden="1">#REF!</definedName>
    <definedName name="_feaail" localSheetId="12" hidden="1">#REF!</definedName>
    <definedName name="_feaail" hidden="1">#REF!</definedName>
    <definedName name="_feaill" localSheetId="12" hidden="1">#REF!</definedName>
    <definedName name="_feaill" hidden="1">#REF!</definedName>
    <definedName name="_fedeil" localSheetId="12" hidden="1">#REF!</definedName>
    <definedName name="_fedeil" hidden="1">#REF!</definedName>
    <definedName name="_fediil" localSheetId="12" hidden="1">#REF!</definedName>
    <definedName name="_fediil" hidden="1">#REF!</definedName>
    <definedName name="_fee93l" localSheetId="12" hidden="1">#REF!</definedName>
    <definedName name="_fee93l" hidden="1">#REF!</definedName>
    <definedName name="_feekfkl" localSheetId="12" hidden="1">#REF!</definedName>
    <definedName name="_feekfkl" hidden="1">#REF!</definedName>
    <definedName name="_feeri" localSheetId="12" hidden="1">#REF!</definedName>
    <definedName name="_feeri" hidden="1">#REF!</definedName>
    <definedName name="_feerirl" localSheetId="12" hidden="1">#REF!</definedName>
    <definedName name="_feerirl" hidden="1">#REF!</definedName>
    <definedName name="_fefdwil" localSheetId="12" hidden="1">#REF!</definedName>
    <definedName name="_fefdwil" hidden="1">#REF!</definedName>
    <definedName name="_fefe" localSheetId="12" hidden="1">#REF!</definedName>
    <definedName name="_fefe" hidden="1">#REF!</definedName>
    <definedName name="_fefeill" localSheetId="12" hidden="1">#REF!</definedName>
    <definedName name="_fefeill" hidden="1">#REF!</definedName>
    <definedName name="_fefek" localSheetId="12" hidden="1">#REF!</definedName>
    <definedName name="_fefek" hidden="1">#REF!</definedName>
    <definedName name="_fefiiss" localSheetId="12" hidden="1">#REF!</definedName>
    <definedName name="_fefiiss" hidden="1">#REF!</definedName>
    <definedName name="_fefil2" localSheetId="12" hidden="1">#REF!</definedName>
    <definedName name="_fefil2" hidden="1">#REF!</definedName>
    <definedName name="_fefiwll" localSheetId="12" hidden="1">#REF!</definedName>
    <definedName name="_fefiwll" hidden="1">#REF!</definedName>
    <definedName name="_fefiwo2" localSheetId="12" hidden="1">#REF!</definedName>
    <definedName name="_fefiwo2" hidden="1">#REF!</definedName>
    <definedName name="_fefkdgil" localSheetId="12" hidden="1">#REF!</definedName>
    <definedName name="_fefkdgil" hidden="1">#REF!</definedName>
    <definedName name="_fei2" localSheetId="12" hidden="1">#REF!</definedName>
    <definedName name="_fei2" hidden="1">#REF!</definedName>
    <definedName name="_fei2sl" localSheetId="12" hidden="1">#REF!</definedName>
    <definedName name="_fei2sl" hidden="1">#REF!</definedName>
    <definedName name="_feifez" localSheetId="12" hidden="1">#REF!</definedName>
    <definedName name="_feifez" hidden="1">#REF!</definedName>
    <definedName name="_feifl" localSheetId="12" hidden="1">#REF!</definedName>
    <definedName name="_feifl" hidden="1">#REF!</definedName>
    <definedName name="_feifle2" localSheetId="12" hidden="1">#REF!</definedName>
    <definedName name="_feifle2" hidden="1">#REF!</definedName>
    <definedName name="_feiiidf" localSheetId="12" hidden="1">#REF!</definedName>
    <definedName name="_feiiidf" hidden="1">#REF!</definedName>
    <definedName name="_feiiql" localSheetId="12" hidden="1">#REF!</definedName>
    <definedName name="_feiiql" hidden="1">#REF!</definedName>
    <definedName name="_feiiweil" localSheetId="12" hidden="1">#REF!</definedName>
    <definedName name="_feiiweil" hidden="1">#REF!</definedName>
    <definedName name="_feil" localSheetId="12" hidden="1">#REF!</definedName>
    <definedName name="_feil" hidden="1">#REF!</definedName>
    <definedName name="_feil2" localSheetId="12" hidden="1">#REF!</definedName>
    <definedName name="_feil2" hidden="1">#REF!</definedName>
    <definedName name="_feil3" localSheetId="12" hidden="1">#REF!</definedName>
    <definedName name="_feil3" hidden="1">#REF!</definedName>
    <definedName name="_feil33" localSheetId="12" hidden="1">#REF!</definedName>
    <definedName name="_feil33" hidden="1">#REF!</definedName>
    <definedName name="_feild" localSheetId="12" hidden="1">#REF!</definedName>
    <definedName name="_feild" hidden="1">#REF!</definedName>
    <definedName name="_feilf" localSheetId="12" hidden="1">#REF!</definedName>
    <definedName name="_feilf" hidden="1">#REF!</definedName>
    <definedName name="_feilff" localSheetId="12" hidden="1">#REF!</definedName>
    <definedName name="_feilff" hidden="1">#REF!</definedName>
    <definedName name="_feilli2" localSheetId="12" hidden="1">#REF!</definedName>
    <definedName name="_feilli2" hidden="1">#REF!</definedName>
    <definedName name="_feillw" localSheetId="12" hidden="1">#REF!</definedName>
    <definedName name="_feillw" hidden="1">#REF!</definedName>
    <definedName name="_feilsd" localSheetId="12" hidden="1">#REF!</definedName>
    <definedName name="_feilsd" hidden="1">#REF!</definedName>
    <definedName name="_feilss2" localSheetId="12" hidden="1">#REF!</definedName>
    <definedName name="_feilss2" hidden="1">#REF!</definedName>
    <definedName name="_feilsse" localSheetId="12" hidden="1">#REF!</definedName>
    <definedName name="_feilsse" hidden="1">#REF!</definedName>
    <definedName name="_felle" localSheetId="12" hidden="1">#REF!</definedName>
    <definedName name="_felle" hidden="1">#REF!</definedName>
    <definedName name="_feoifif" localSheetId="12" hidden="1">#REF!</definedName>
    <definedName name="_feoifif" hidden="1">#REF!</definedName>
    <definedName name="_feoiio2z" localSheetId="12" hidden="1">#REF!</definedName>
    <definedName name="_feoiio2z" hidden="1">#REF!</definedName>
    <definedName name="_feoijfoij" localSheetId="12" hidden="1">#REF!</definedName>
    <definedName name="_feoijfoij" hidden="1">#REF!</definedName>
    <definedName name="_feopw" localSheetId="12" hidden="1">#REF!</definedName>
    <definedName name="_feopw" hidden="1">#REF!</definedName>
    <definedName name="_feoq2" localSheetId="12" hidden="1">#REF!</definedName>
    <definedName name="_feoq2" hidden="1">#REF!</definedName>
    <definedName name="_fereils" localSheetId="12" hidden="1">#REF!</definedName>
    <definedName name="_fereils" hidden="1">#REF!</definedName>
    <definedName name="_ferereril" localSheetId="12" hidden="1">#REF!</definedName>
    <definedName name="_ferereril" hidden="1">#REF!</definedName>
    <definedName name="_fesdil" localSheetId="12" hidden="1">#REF!</definedName>
    <definedName name="_fesdil" hidden="1">#REF!</definedName>
    <definedName name="_feseils" localSheetId="12" hidden="1">#REF!</definedName>
    <definedName name="_feseils" hidden="1">#REF!</definedName>
    <definedName name="_fesil" localSheetId="12" hidden="1">#REF!</definedName>
    <definedName name="_fesil" hidden="1">#REF!</definedName>
    <definedName name="_ffddl" localSheetId="12" hidden="1">#REF!</definedName>
    <definedName name="_ffddl" hidden="1">#REF!</definedName>
    <definedName name="_ffeeiil2" localSheetId="12" hidden="1">#REF!</definedName>
    <definedName name="_ffeeiil2" hidden="1">#REF!</definedName>
    <definedName name="_ffefil3" localSheetId="12" hidden="1">#REF!</definedName>
    <definedName name="_ffefil3" hidden="1">#REF!</definedName>
    <definedName name="_ffeiile" localSheetId="12" hidden="1">#REF!</definedName>
    <definedName name="_ffeiile" hidden="1">#REF!</definedName>
    <definedName name="_ffeil" localSheetId="12" hidden="1">#REF!</definedName>
    <definedName name="_ffeil" hidden="1">#REF!</definedName>
    <definedName name="_ffeil2" localSheetId="12" hidden="1">#REF!</definedName>
    <definedName name="_ffeil2" hidden="1">#REF!</definedName>
    <definedName name="_ffeilol" localSheetId="12" hidden="1">#REF!</definedName>
    <definedName name="_ffeilol" hidden="1">#REF!</definedName>
    <definedName name="_ffeilssl" localSheetId="12" hidden="1">#REF!</definedName>
    <definedName name="_ffeilssl" hidden="1">#REF!</definedName>
    <definedName name="_ffeipe" localSheetId="12" hidden="1">#REF!</definedName>
    <definedName name="_ffeipe" hidden="1">#REF!</definedName>
    <definedName name="_ffiill" localSheetId="12" hidden="1">#REF!</definedName>
    <definedName name="_ffiill" hidden="1">#REF!</definedName>
    <definedName name="_ffill" localSheetId="12" hidden="1">#REF!</definedName>
    <definedName name="_ffill" hidden="1">#REF!</definedName>
    <definedName name="_ffkefe" localSheetId="12" hidden="1">#REF!</definedName>
    <definedName name="_ffkefe" hidden="1">#REF!</definedName>
    <definedName name="_fgegeil" localSheetId="12" hidden="1">#REF!</definedName>
    <definedName name="_fgegeil" hidden="1">#REF!</definedName>
    <definedName name="_ficil2" localSheetId="12" hidden="1">#REF!</definedName>
    <definedName name="_ficil2" hidden="1">#REF!</definedName>
    <definedName name="_fidoifdoi" localSheetId="12" hidden="1">#REF!</definedName>
    <definedName name="_fidoifdoi" hidden="1">#REF!</definedName>
    <definedName name="_fieeli" localSheetId="12" hidden="1">#REF!</definedName>
    <definedName name="_fieeli" hidden="1">#REF!</definedName>
    <definedName name="_fiefie" localSheetId="12" hidden="1">#REF!</definedName>
    <definedName name="_fiefie" hidden="1">#REF!</definedName>
    <definedName name="_fiefiel" localSheetId="12" hidden="1">#REF!</definedName>
    <definedName name="_fiefiel" hidden="1">#REF!</definedName>
    <definedName name="_fiefieli3" localSheetId="12" hidden="1">#REF!</definedName>
    <definedName name="_fiefieli3" hidden="1">#REF!</definedName>
    <definedName name="_fiefieofo3" localSheetId="12" hidden="1">#REF!</definedName>
    <definedName name="_fiefieofo3" hidden="1">#REF!</definedName>
    <definedName name="_fiefiol" localSheetId="12" hidden="1">#REF!</definedName>
    <definedName name="_fiefiol" hidden="1">#REF!</definedName>
    <definedName name="_fiefl3" localSheetId="12" hidden="1">#REF!</definedName>
    <definedName name="_fiefl3" hidden="1">#REF!</definedName>
    <definedName name="_fieflefi" localSheetId="12" hidden="1">#REF!</definedName>
    <definedName name="_fieflefi" hidden="1">#REF!</definedName>
    <definedName name="_fieflilsz" localSheetId="12" hidden="1">#REF!</definedName>
    <definedName name="_fieflilsz" hidden="1">#REF!</definedName>
    <definedName name="_fieflwsz" localSheetId="12" hidden="1">#REF!</definedName>
    <definedName name="_fieflwsz" hidden="1">#REF!</definedName>
    <definedName name="_fiefoeieil" localSheetId="12" hidden="1">#REF!</definedName>
    <definedName name="_fiefoeieil" hidden="1">#REF!</definedName>
    <definedName name="_fiefoieoi" localSheetId="12" hidden="1">#REF!</definedName>
    <definedName name="_fiefoieoi" hidden="1">#REF!</definedName>
    <definedName name="_fiei" localSheetId="12" hidden="1">#REF!</definedName>
    <definedName name="_fiei" hidden="1">#REF!</definedName>
    <definedName name="_fieige" localSheetId="12" hidden="1">#REF!</definedName>
    <definedName name="_fieige" hidden="1">#REF!</definedName>
    <definedName name="_fieiogjmml" localSheetId="12" hidden="1">#REF!</definedName>
    <definedName name="_fieiogjmml" hidden="1">#REF!</definedName>
    <definedName name="_fiel" localSheetId="12" hidden="1">#REF!</definedName>
    <definedName name="_fiel" hidden="1">#REF!</definedName>
    <definedName name="_fielef2" localSheetId="12" hidden="1">#REF!</definedName>
    <definedName name="_fielef2" hidden="1">#REF!</definedName>
    <definedName name="_fielfci" localSheetId="12" hidden="1">#REF!</definedName>
    <definedName name="_fielfci" hidden="1">#REF!</definedName>
    <definedName name="_fielfld" localSheetId="12" hidden="1">#REF!</definedName>
    <definedName name="_fielfld" hidden="1">#REF!</definedName>
    <definedName name="_fielifli" localSheetId="12" hidden="1">#REF!</definedName>
    <definedName name="_fielifli" hidden="1">#REF!</definedName>
    <definedName name="_fielifwle2" localSheetId="12" hidden="1">#REF!</definedName>
    <definedName name="_fielifwle2" hidden="1">#REF!</definedName>
    <definedName name="_fiell" localSheetId="12" hidden="1">#REF!</definedName>
    <definedName name="_fiell" hidden="1">#REF!</definedName>
    <definedName name="_fieoss" localSheetId="12" hidden="1">#REF!</definedName>
    <definedName name="_fieoss" hidden="1">#REF!</definedName>
    <definedName name="_fieoz" localSheetId="12" hidden="1">#REF!</definedName>
    <definedName name="_fieoz" hidden="1">#REF!</definedName>
    <definedName name="_fiieiove" localSheetId="12" hidden="1">#REF!</definedName>
    <definedName name="_fiieiove" hidden="1">#REF!</definedName>
    <definedName name="_fiioeo3" localSheetId="12" hidden="1">#REF!</definedName>
    <definedName name="_fiioeo3" hidden="1">#REF!</definedName>
    <definedName name="_Fil" localSheetId="12" hidden="1">#REF!</definedName>
    <definedName name="_Fil" hidden="1">#REF!</definedName>
    <definedName name="_fil2" localSheetId="12" hidden="1">#REF!</definedName>
    <definedName name="_fil2" hidden="1">#REF!</definedName>
    <definedName name="_fil3" localSheetId="12" hidden="1">#REF!</definedName>
    <definedName name="_fil3" hidden="1">#REF!</definedName>
    <definedName name="_file2" localSheetId="12" hidden="1">#REF!</definedName>
    <definedName name="_file2" hidden="1">#REF!</definedName>
    <definedName name="_filell2" localSheetId="12" hidden="1">#REF!</definedName>
    <definedName name="_filell2" hidden="1">#REF!</definedName>
    <definedName name="_Fill" localSheetId="12" hidden="1">#REF!</definedName>
    <definedName name="_Fill" hidden="1">#REF!</definedName>
    <definedName name="_Fill1" localSheetId="12" hidden="1">#REF!</definedName>
    <definedName name="_Fill1" hidden="1">#REF!</definedName>
    <definedName name="_fill2" localSheetId="12" hidden="1">#REF!</definedName>
    <definedName name="_fill2" hidden="1">#REF!</definedName>
    <definedName name="_fill3" localSheetId="12" hidden="1">#REF!</definedName>
    <definedName name="_fill3" hidden="1">#REF!</definedName>
    <definedName name="_fille" localSheetId="12" hidden="1">#REF!</definedName>
    <definedName name="_fille" hidden="1">#REF!</definedName>
    <definedName name="_fills" localSheetId="12" hidden="1">#REF!</definedName>
    <definedName name="_fills" hidden="1">#REF!</definedName>
    <definedName name="_xlnm._FilterDatabase" localSheetId="12" hidden="1">#REF!</definedName>
    <definedName name="_xlnm._FilterDatabase" hidden="1">#REF!</definedName>
    <definedName name="_fiooe" localSheetId="12" hidden="1">#REF!</definedName>
    <definedName name="_fiooe" hidden="1">#REF!</definedName>
    <definedName name="_fiqoek" localSheetId="12" hidden="1">#REF!</definedName>
    <definedName name="_fiqoek" hidden="1">#REF!</definedName>
    <definedName name="_fiqpziem" localSheetId="12" hidden="1">#REF!</definedName>
    <definedName name="_fiqpziem" hidden="1">#REF!</definedName>
    <definedName name="_fjnfqip" localSheetId="12" hidden="1">#REF!</definedName>
    <definedName name="_fjnfqip" hidden="1">#REF!</definedName>
    <definedName name="_fjowo" localSheetId="12" hidden="1">#REF!</definedName>
    <definedName name="_fjowo" hidden="1">#REF!</definedName>
    <definedName name="_fkdfie3" localSheetId="12" hidden="1">#REF!</definedName>
    <definedName name="_fkdfie3" hidden="1">#REF!</definedName>
    <definedName name="_fkefie" localSheetId="12" hidden="1">#REF!</definedName>
    <definedName name="_fkefie" hidden="1">#REF!</definedName>
    <definedName name="_fkefilel" localSheetId="12" hidden="1">#REF!</definedName>
    <definedName name="_fkefilel" hidden="1">#REF!</definedName>
    <definedName name="_fkeifeil" localSheetId="12" hidden="1">#REF!</definedName>
    <definedName name="_fkeifeil" hidden="1">#REF!</definedName>
    <definedName name="_fkekfe" localSheetId="12" hidden="1">#REF!</definedName>
    <definedName name="_fkekfe" hidden="1">#REF!</definedName>
    <definedName name="_fkldfifewo" localSheetId="12" hidden="1">#REF!</definedName>
    <definedName name="_fkldfifewo" hidden="1">#REF!</definedName>
    <definedName name="_fkvviil" localSheetId="12" hidden="1">#REF!</definedName>
    <definedName name="_fkvviil" hidden="1">#REF!</definedName>
    <definedName name="_fldflei" localSheetId="12" hidden="1">#REF!</definedName>
    <definedName name="_fldflei" hidden="1">#REF!</definedName>
    <definedName name="_flelflei" localSheetId="12" hidden="1">#REF!</definedName>
    <definedName name="_flelflei" hidden="1">#REF!</definedName>
    <definedName name="_flfilf" localSheetId="12" hidden="1">#REF!</definedName>
    <definedName name="_flfilf" hidden="1">#REF!</definedName>
    <definedName name="_fll2" localSheetId="12" hidden="1">#REF!</definedName>
    <definedName name="_fll2" hidden="1">#REF!</definedName>
    <definedName name="_flle2i" localSheetId="12" hidden="1">#REF!</definedName>
    <definedName name="_flle2i" hidden="1">#REF!</definedName>
    <definedName name="_floooccz" localSheetId="12" hidden="1">#REF!</definedName>
    <definedName name="_floooccz" hidden="1">#REF!</definedName>
    <definedName name="_fmikill" localSheetId="12" hidden="1">#REF!</definedName>
    <definedName name="_fmikill" hidden="1">#REF!</definedName>
    <definedName name="_fneflkef" localSheetId="12" hidden="1">#REF!</definedName>
    <definedName name="_fneflkef" hidden="1">#REF!</definedName>
    <definedName name="_foewoifoi" localSheetId="12" hidden="1">#REF!</definedName>
    <definedName name="_foewoifoi" hidden="1">#REF!</definedName>
    <definedName name="_foieoeil" localSheetId="12" hidden="1">#REF!</definedName>
    <definedName name="_foieoeil" hidden="1">#REF!</definedName>
    <definedName name="_fpeepdck" localSheetId="12" hidden="1">#REF!</definedName>
    <definedName name="_fpeepdck" hidden="1">#REF!</definedName>
    <definedName name="_fpefpeif" localSheetId="12" hidden="1">#REF!</definedName>
    <definedName name="_fpefpeif" hidden="1">#REF!</definedName>
    <definedName name="_fpfpil" localSheetId="12" hidden="1">#REF!</definedName>
    <definedName name="_fpfpil" hidden="1">#REF!</definedName>
    <definedName name="_fpief" localSheetId="12" hidden="1">#REF!</definedName>
    <definedName name="_fpief" hidden="1">#REF!</definedName>
    <definedName name="_fqeoedl" localSheetId="12" hidden="1">#REF!</definedName>
    <definedName name="_fqeoedl" hidden="1">#REF!</definedName>
    <definedName name="_fqiel22" localSheetId="12" hidden="1">#REF!</definedName>
    <definedName name="_fqiel22" hidden="1">#REF!</definedName>
    <definedName name="_fsreit" localSheetId="12" hidden="1">#REF!</definedName>
    <definedName name="_fsreit" hidden="1">#REF!</definedName>
    <definedName name="_ftilg" localSheetId="12" hidden="1">#REF!</definedName>
    <definedName name="_ftilg" hidden="1">#REF!</definedName>
    <definedName name="_fv990" localSheetId="12" hidden="1">#REF!</definedName>
    <definedName name="_fv990" hidden="1">#REF!</definedName>
    <definedName name="_fw90rw0e" localSheetId="12" hidden="1">#REF!</definedName>
    <definedName name="_fw90rw0e" hidden="1">#REF!</definedName>
    <definedName name="_fweisz" localSheetId="12" hidden="1">#REF!</definedName>
    <definedName name="_fweisz" hidden="1">#REF!</definedName>
    <definedName name="_fwleil" localSheetId="12" hidden="1">#REF!</definedName>
    <definedName name="_fwleil" hidden="1">#REF!</definedName>
    <definedName name="_fwlle2" localSheetId="12" hidden="1">#REF!</definedName>
    <definedName name="_fwlle2" hidden="1">#REF!</definedName>
    <definedName name="_fwoefoif" localSheetId="12" hidden="1">#REF!</definedName>
    <definedName name="_fwoefoif" hidden="1">#REF!</definedName>
    <definedName name="_fzieoif" localSheetId="12" hidden="1">#REF!</definedName>
    <definedName name="_fzieoif" hidden="1">#REF!</definedName>
    <definedName name="_g2llil" localSheetId="12" hidden="1">#REF!</definedName>
    <definedName name="_g2llil" hidden="1">#REF!</definedName>
    <definedName name="_gaile" localSheetId="12" hidden="1">#REF!</definedName>
    <definedName name="_gaile" hidden="1">#REF!</definedName>
    <definedName name="_geiaadl" localSheetId="12" hidden="1">#REF!</definedName>
    <definedName name="_geiaadl" hidden="1">#REF!</definedName>
    <definedName name="_geiggii" localSheetId="12" hidden="1">#REF!</definedName>
    <definedName name="_geiggii" hidden="1">#REF!</definedName>
    <definedName name="_geiila" localSheetId="12" hidden="1">#REF!</definedName>
    <definedName name="_geiila" hidden="1">#REF!</definedName>
    <definedName name="_geild" localSheetId="12" hidden="1">#REF!</definedName>
    <definedName name="_geild" hidden="1">#REF!</definedName>
    <definedName name="_geili" localSheetId="12" hidden="1">#REF!</definedName>
    <definedName name="_geili" hidden="1">#REF!</definedName>
    <definedName name="_geill" localSheetId="12" hidden="1">#REF!</definedName>
    <definedName name="_geill" hidden="1">#REF!</definedName>
    <definedName name="_geilzed" localSheetId="12" hidden="1">#REF!</definedName>
    <definedName name="_geilzed" hidden="1">#REF!</definedName>
    <definedName name="_gerril" localSheetId="12" hidden="1">#REF!</definedName>
    <definedName name="_gerril" hidden="1">#REF!</definedName>
    <definedName name="_gfhoioi" localSheetId="12" hidden="1">#REF!</definedName>
    <definedName name="_gfhoioi" hidden="1">#REF!</definedName>
    <definedName name="_ggaile" localSheetId="12" hidden="1">#REF!</definedName>
    <definedName name="_ggaile" hidden="1">#REF!</definedName>
    <definedName name="_ghihil" localSheetId="12" hidden="1">#REF!</definedName>
    <definedName name="_ghihil" hidden="1">#REF!</definedName>
    <definedName name="_gielzld" localSheetId="12" hidden="1">#REF!</definedName>
    <definedName name="_gielzld" hidden="1">#REF!</definedName>
    <definedName name="_gierlaz" localSheetId="12" hidden="1">#REF!</definedName>
    <definedName name="_gierlaz" hidden="1">#REF!</definedName>
    <definedName name="_giigie" localSheetId="12" hidden="1">#REF!</definedName>
    <definedName name="_giigie" hidden="1">#REF!</definedName>
    <definedName name="_gill" localSheetId="12" hidden="1">#REF!</definedName>
    <definedName name="_gill" hidden="1">#REF!</definedName>
    <definedName name="_gkjqi" localSheetId="12" hidden="1">#REF!</definedName>
    <definedName name="_gkjqi" hidden="1">#REF!</definedName>
    <definedName name="_gnandifi" localSheetId="12" hidden="1">#REF!</definedName>
    <definedName name="_gnandifi" hidden="1">#REF!</definedName>
    <definedName name="_gqill" localSheetId="12" hidden="1">#REF!</definedName>
    <definedName name="_gqill" hidden="1">#REF!</definedName>
    <definedName name="_hhill" localSheetId="12" hidden="1">#REF!</definedName>
    <definedName name="_hhill" hidden="1">#REF!</definedName>
    <definedName name="_hierl" localSheetId="12" hidden="1">#REF!</definedName>
    <definedName name="_hierl" hidden="1">#REF!</definedName>
    <definedName name="_hill" localSheetId="12" hidden="1">#REF!</definedName>
    <definedName name="_hill" hidden="1">#REF!</definedName>
    <definedName name="_hollister" localSheetId="12" hidden="1">#REF!</definedName>
    <definedName name="_hollister" hidden="1">#REF!</definedName>
    <definedName name="_iceberg" localSheetId="12" hidden="1">#REF!</definedName>
    <definedName name="_iceberg" hidden="1">#REF!</definedName>
    <definedName name="_iiieepp" localSheetId="12" hidden="1">#REF!</definedName>
    <definedName name="_iiieepp" hidden="1">#REF!</definedName>
    <definedName name="_iiildni" localSheetId="12" hidden="1">#REF!</definedName>
    <definedName name="_iiildni" hidden="1">#REF!</definedName>
    <definedName name="_iiilel" localSheetId="12" hidden="1">#REF!</definedName>
    <definedName name="_iiilel" hidden="1">#REF!</definedName>
    <definedName name="_iill" localSheetId="12" hidden="1">#REF!</definedName>
    <definedName name="_iill" hidden="1">#REF!</definedName>
    <definedName name="_ikiidl" localSheetId="12" hidden="1">#REF!</definedName>
    <definedName name="_ikiidl" hidden="1">#REF!</definedName>
    <definedName name="_ilikilk" localSheetId="12" hidden="1">#REF!</definedName>
    <definedName name="_ilikilk" hidden="1">#REF!</definedName>
    <definedName name="_iofwwoi" localSheetId="12" hidden="1">#REF!</definedName>
    <definedName name="_iofwwoi" hidden="1">#REF!</definedName>
    <definedName name="_ioioioo" localSheetId="12" hidden="1">#REF!</definedName>
    <definedName name="_ioioioo" hidden="1">#REF!</definedName>
    <definedName name="_ioiwey" localSheetId="12" hidden="1">#REF!</definedName>
    <definedName name="_ioiwey" hidden="1">#REF!</definedName>
    <definedName name="_ippipq" localSheetId="12" hidden="1">#REF!</definedName>
    <definedName name="_ippipq" hidden="1">#REF!</definedName>
    <definedName name="_ixxidil" localSheetId="12" hidden="1">#REF!</definedName>
    <definedName name="_ixxidil" hidden="1">#REF!</definedName>
    <definedName name="_jill" localSheetId="12" hidden="1">#REF!</definedName>
    <definedName name="_jill" hidden="1">#REF!</definedName>
    <definedName name="_KD2" localSheetId="12" hidden="1">#REF!</definedName>
    <definedName name="_KD2" hidden="1">#REF!</definedName>
    <definedName name="_KD3" localSheetId="12" hidden="1">#REF!</definedName>
    <definedName name="_KD3" hidden="1">#REF!</definedName>
    <definedName name="_kdfdsd" localSheetId="12" hidden="1">#REF!</definedName>
    <definedName name="_kdfdsd" hidden="1">#REF!</definedName>
    <definedName name="_kdfflfe" localSheetId="12" hidden="1">#REF!</definedName>
    <definedName name="_kdfflfe" hidden="1">#REF!</definedName>
    <definedName name="_kdfleof" localSheetId="12" hidden="1">#REF!</definedName>
    <definedName name="_kdfleof" hidden="1">#REF!</definedName>
    <definedName name="_kdfloi3" localSheetId="12" hidden="1">#REF!</definedName>
    <definedName name="_kdfloi3" hidden="1">#REF!</definedName>
    <definedName name="_keeril" localSheetId="12" hidden="1">#REF!</definedName>
    <definedName name="_keeril" hidden="1">#REF!</definedName>
    <definedName name="_keoiewo" localSheetId="12" hidden="1">#REF!</definedName>
    <definedName name="_keoiewo" hidden="1">#REF!</definedName>
    <definedName name="_Key1" localSheetId="12" hidden="1">#REF!</definedName>
    <definedName name="_Key1" hidden="1">#REF!</definedName>
    <definedName name="_Key2" localSheetId="12" hidden="1">#REF!</definedName>
    <definedName name="_Key2" hidden="1">#REF!</definedName>
    <definedName name="_key21" localSheetId="12" hidden="1">[2]조명시설!#REF!</definedName>
    <definedName name="_key21" hidden="1">[2]조명시설!#REF!</definedName>
    <definedName name="_kfkf" localSheetId="12" hidden="1">#REF!</definedName>
    <definedName name="_kfkf" hidden="1">#REF!</definedName>
    <definedName name="_kill" localSheetId="12" hidden="1">#REF!</definedName>
    <definedName name="_kill" hidden="1">#REF!</definedName>
    <definedName name="_KK2" localSheetId="12" hidden="1">#REF!</definedName>
    <definedName name="_KK2" hidden="1">#REF!</definedName>
    <definedName name="_KK3" localSheetId="12" hidden="1">#REF!</definedName>
    <definedName name="_KK3" hidden="1">#REF!</definedName>
    <definedName name="_kkiil" localSheetId="12" hidden="1">#REF!</definedName>
    <definedName name="_kkiil" hidden="1">#REF!</definedName>
    <definedName name="_kkillli" localSheetId="12" hidden="1">#REF!</definedName>
    <definedName name="_kkillli" hidden="1">#REF!</definedName>
    <definedName name="_levis" localSheetId="12" hidden="1">#REF!</definedName>
    <definedName name="_levis" hidden="1">#REF!</definedName>
    <definedName name="_lielsz" localSheetId="12" hidden="1">#REF!</definedName>
    <definedName name="_lielsz" hidden="1">#REF!</definedName>
    <definedName name="_lill" localSheetId="12" hidden="1">#REF!</definedName>
    <definedName name="_lill" hidden="1">#REF!</definedName>
    <definedName name="_MatMult_A" localSheetId="12" hidden="1">#REF!</definedName>
    <definedName name="_MatMult_A" hidden="1">#REF!</definedName>
    <definedName name="_MatMult_AxB" localSheetId="12" hidden="1">#REF!</definedName>
    <definedName name="_MatMult_AxB" hidden="1">#REF!</definedName>
    <definedName name="_MatMult_B" localSheetId="12" hidden="1">#REF!</definedName>
    <definedName name="_MatMult_B" hidden="1">#REF!</definedName>
    <definedName name="_mdidkl" localSheetId="12" hidden="1">#REF!</definedName>
    <definedName name="_mdidkl" hidden="1">#REF!</definedName>
    <definedName name="_mdiidld" localSheetId="12" hidden="1">#REF!</definedName>
    <definedName name="_mdiidld" hidden="1">#REF!</definedName>
    <definedName name="_mdill" localSheetId="12" hidden="1">#REF!</definedName>
    <definedName name="_mdill" hidden="1">#REF!</definedName>
    <definedName name="_mewowo" localSheetId="12" hidden="1">#REF!</definedName>
    <definedName name="_mewowo" hidden="1">#REF!</definedName>
    <definedName name="_mfill" localSheetId="12" hidden="1">#REF!</definedName>
    <definedName name="_mfill" hidden="1">#REF!</definedName>
    <definedName name="_mgfill" localSheetId="12" hidden="1">#REF!</definedName>
    <definedName name="_mgfill" hidden="1">#REF!</definedName>
    <definedName name="_mielel" localSheetId="12" hidden="1">#REF!</definedName>
    <definedName name="_mielel" hidden="1">#REF!</definedName>
    <definedName name="_miilelld" localSheetId="12" hidden="1">#REF!</definedName>
    <definedName name="_miilelld" hidden="1">#REF!</definedName>
    <definedName name="_mill" localSheetId="12" hidden="1">#REF!</definedName>
    <definedName name="_mill" hidden="1">#REF!</definedName>
    <definedName name="_mqdidl" localSheetId="12" hidden="1">#REF!</definedName>
    <definedName name="_mqdidl" hidden="1">#REF!</definedName>
    <definedName name="_naeil" localSheetId="12" hidden="1">#REF!</definedName>
    <definedName name="_naeil" hidden="1">#REF!</definedName>
    <definedName name="_naiel" localSheetId="12" hidden="1">#REF!</definedName>
    <definedName name="_naiel" hidden="1">#REF!</definedName>
    <definedName name="_naill" localSheetId="12" hidden="1">#REF!</definedName>
    <definedName name="_naill" hidden="1">#REF!</definedName>
    <definedName name="_ncikl" localSheetId="12" hidden="1">#REF!</definedName>
    <definedName name="_ncikl" hidden="1">#REF!</definedName>
    <definedName name="_ndiel" localSheetId="12" hidden="1">#REF!</definedName>
    <definedName name="_ndiel" hidden="1">#REF!</definedName>
    <definedName name="_ndill" localSheetId="12" hidden="1">#REF!</definedName>
    <definedName name="_ndill" hidden="1">#REF!</definedName>
    <definedName name="_ngsndi" localSheetId="12" hidden="1">#REF!</definedName>
    <definedName name="_ngsndi" hidden="1">#REF!</definedName>
    <definedName name="_nilei" localSheetId="12" hidden="1">#REF!</definedName>
    <definedName name="_nilei" hidden="1">#REF!</definedName>
    <definedName name="_nilief" localSheetId="12" hidden="1">#REF!</definedName>
    <definedName name="_nilief" hidden="1">#REF!</definedName>
    <definedName name="_nill" localSheetId="12" hidden="1">#REF!</definedName>
    <definedName name="_nill" hidden="1">#REF!</definedName>
    <definedName name="_nsill" localSheetId="12" hidden="1">#REF!</definedName>
    <definedName name="_nsill" hidden="1">#REF!</definedName>
    <definedName name="_nsoidi" localSheetId="12" hidden="1">#REF!</definedName>
    <definedName name="_nsoidi" hidden="1">#REF!</definedName>
    <definedName name="_oill" localSheetId="12" hidden="1">#REF!</definedName>
    <definedName name="_oill" hidden="1">#REF!</definedName>
    <definedName name="_oillu" localSheetId="12" hidden="1">#REF!</definedName>
    <definedName name="_oillu" hidden="1">#REF!</definedName>
    <definedName name="_Order1" hidden="1">255</definedName>
    <definedName name="_Order2" hidden="1">255</definedName>
    <definedName name="_paeil" localSheetId="12" hidden="1">#REF!</definedName>
    <definedName name="_paeil" hidden="1">#REF!</definedName>
    <definedName name="_paeilax" localSheetId="12" hidden="1">#REF!</definedName>
    <definedName name="_paeilax" hidden="1">#REF!</definedName>
    <definedName name="_paielo" localSheetId="12" hidden="1">#REF!</definedName>
    <definedName name="_paielo" hidden="1">#REF!</definedName>
    <definedName name="_paiill" localSheetId="12" hidden="1">#REF!</definedName>
    <definedName name="_paiill" hidden="1">#REF!</definedName>
    <definedName name="_paile" localSheetId="12" hidden="1">#REF!</definedName>
    <definedName name="_paile" hidden="1">#REF!</definedName>
    <definedName name="_paill" localSheetId="12" hidden="1">#REF!</definedName>
    <definedName name="_paill" hidden="1">#REF!</definedName>
    <definedName name="_Parse_In" localSheetId="12" hidden="1">#REF!</definedName>
    <definedName name="_Parse_In" hidden="1">#REF!</definedName>
    <definedName name="_Parse_Out" localSheetId="12" hidden="1">[4]갑지!#REF!</definedName>
    <definedName name="_Parse_Out" hidden="1">[4]갑지!#REF!</definedName>
    <definedName name="_pedill" localSheetId="12" hidden="1">#REF!</definedName>
    <definedName name="_pedill" hidden="1">#REF!</definedName>
    <definedName name="_peeil" localSheetId="12" hidden="1">#REF!</definedName>
    <definedName name="_peeil" hidden="1">#REF!</definedName>
    <definedName name="_pefpepf" localSheetId="12" hidden="1">#REF!</definedName>
    <definedName name="_pefpepf" hidden="1">#REF!</definedName>
    <definedName name="_pegrill" localSheetId="12" hidden="1">#REF!</definedName>
    <definedName name="_pegrill" hidden="1">#REF!</definedName>
    <definedName name="_peill" localSheetId="12" hidden="1">#REF!</definedName>
    <definedName name="_peill" hidden="1">#REF!</definedName>
    <definedName name="_peip" localSheetId="12" hidden="1">#REF!</definedName>
    <definedName name="_peip" hidden="1">#REF!</definedName>
    <definedName name="_peoioep" localSheetId="12" hidden="1">#REF!</definedName>
    <definedName name="_peoioep" hidden="1">#REF!</definedName>
    <definedName name="_pepck" localSheetId="12" hidden="1">#REF!</definedName>
    <definedName name="_pepck" hidden="1">#REF!</definedName>
    <definedName name="_pepckg" localSheetId="12" hidden="1">#REF!</definedName>
    <definedName name="_pepckg" hidden="1">#REF!</definedName>
    <definedName name="_pepeoiio" localSheetId="12" hidden="1">#REF!</definedName>
    <definedName name="_pepeoiio" hidden="1">#REF!</definedName>
    <definedName name="_perig" localSheetId="12" hidden="1">#REF!</definedName>
    <definedName name="_perig" hidden="1">#REF!</definedName>
    <definedName name="_perriw" localSheetId="12" hidden="1">#REF!</definedName>
    <definedName name="_perriw" hidden="1">#REF!</definedName>
    <definedName name="_pew2l" localSheetId="12" hidden="1">#REF!</definedName>
    <definedName name="_pew2l" hidden="1">#REF!</definedName>
    <definedName name="_pfil" localSheetId="12" hidden="1">#REF!</definedName>
    <definedName name="_pfil" hidden="1">#REF!</definedName>
    <definedName name="_phkdie" localSheetId="12" hidden="1">#REF!</definedName>
    <definedName name="_phkdie" hidden="1">#REF!</definedName>
    <definedName name="_piagli" localSheetId="12" hidden="1">#REF!</definedName>
    <definedName name="_piagli" hidden="1">#REF!</definedName>
    <definedName name="_pie2" localSheetId="12" hidden="1">#REF!</definedName>
    <definedName name="_pie2" hidden="1">#REF!</definedName>
    <definedName name="_piepg" localSheetId="12" hidden="1">#REF!</definedName>
    <definedName name="_piepg" hidden="1">#REF!</definedName>
    <definedName name="_piewoeih" localSheetId="12" hidden="1">#REF!</definedName>
    <definedName name="_piewoeih" hidden="1">#REF!</definedName>
    <definedName name="_pill" localSheetId="12" hidden="1">#REF!</definedName>
    <definedName name="_pill" hidden="1">#REF!</definedName>
    <definedName name="_pill22" localSheetId="12" hidden="1">#REF!</definedName>
    <definedName name="_pill22" hidden="1">#REF!</definedName>
    <definedName name="_pillz" localSheetId="12" hidden="1">#REF!</definedName>
    <definedName name="_pillz" hidden="1">#REF!</definedName>
    <definedName name="_pioea" localSheetId="12" hidden="1">#REF!</definedName>
    <definedName name="_pioea" hidden="1">#REF!</definedName>
    <definedName name="_piwoeill" localSheetId="12" hidden="1">#REF!</definedName>
    <definedName name="_piwoeill" hidden="1">#REF!</definedName>
    <definedName name="_pjkls" localSheetId="12" hidden="1">#REF!</definedName>
    <definedName name="_pjkls" hidden="1">#REF!</definedName>
    <definedName name="_poeisz" localSheetId="12" hidden="1">#REF!</definedName>
    <definedName name="_poeisz" hidden="1">#REF!</definedName>
    <definedName name="_poiee" localSheetId="12" hidden="1">#REF!</definedName>
    <definedName name="_poiee" hidden="1">#REF!</definedName>
    <definedName name="_poieez" localSheetId="12" hidden="1">#REF!</definedName>
    <definedName name="_poieez" hidden="1">#REF!</definedName>
    <definedName name="_poieezd" localSheetId="12" hidden="1">#REF!</definedName>
    <definedName name="_poieezd" hidden="1">#REF!</definedName>
    <definedName name="_poieow" localSheetId="12" hidden="1">#REF!</definedName>
    <definedName name="_poieow" hidden="1">#REF!</definedName>
    <definedName name="_poill" localSheetId="12" hidden="1">#REF!</definedName>
    <definedName name="_poill" hidden="1">#REF!</definedName>
    <definedName name="_poizei" localSheetId="12" hidden="1">#REF!</definedName>
    <definedName name="_poizei" hidden="1">#REF!</definedName>
    <definedName name="_poqieilz" localSheetId="12" hidden="1">#REF!</definedName>
    <definedName name="_poqieilz" hidden="1">#REF!</definedName>
    <definedName name="_ppill" localSheetId="12" hidden="1">#REF!</definedName>
    <definedName name="_ppill" hidden="1">#REF!</definedName>
    <definedName name="_pppeidi" localSheetId="12" hidden="1">#REF!</definedName>
    <definedName name="_pppeidi" hidden="1">#REF!</definedName>
    <definedName name="_ppqei" localSheetId="12" hidden="1">#REF!</definedName>
    <definedName name="_ppqei" hidden="1">#REF!</definedName>
    <definedName name="_pqeiod" localSheetId="12" hidden="1">#REF!</definedName>
    <definedName name="_pqeiod" hidden="1">#REF!</definedName>
    <definedName name="_pqkslx" localSheetId="12" hidden="1">#REF!</definedName>
    <definedName name="_pqkslx" hidden="1">#REF!</definedName>
    <definedName name="_prada" localSheetId="12" hidden="1">#REF!</definedName>
    <definedName name="_prada" hidden="1">#REF!</definedName>
    <definedName name="_psiddil" localSheetId="12" hidden="1">#REF!</definedName>
    <definedName name="_psiddil" hidden="1">#REF!</definedName>
    <definedName name="_psill" localSheetId="12" hidden="1">#REF!</definedName>
    <definedName name="_psill" hidden="1">#REF!</definedName>
    <definedName name="_qadif" localSheetId="12" hidden="1">#REF!</definedName>
    <definedName name="_qadif" hidden="1">#REF!</definedName>
    <definedName name="_qdazil" localSheetId="12" hidden="1">#REF!</definedName>
    <definedName name="_qdazil" hidden="1">#REF!</definedName>
    <definedName name="_qeewii" localSheetId="12" hidden="1">#REF!</definedName>
    <definedName name="_qeewii" hidden="1">#REF!</definedName>
    <definedName name="_qfjfjfep" localSheetId="12" hidden="1">#REF!</definedName>
    <definedName name="_qfjfjfep" hidden="1">#REF!</definedName>
    <definedName name="_qieox" localSheetId="12" hidden="1">#REF!</definedName>
    <definedName name="_qieox" hidden="1">#REF!</definedName>
    <definedName name="_qill" localSheetId="12" hidden="1">#REF!</definedName>
    <definedName name="_qill" hidden="1">#REF!</definedName>
    <definedName name="_qixln" localSheetId="12" hidden="1">#REF!</definedName>
    <definedName name="_qixln" hidden="1">#REF!</definedName>
    <definedName name="_qkiidl" localSheetId="12" hidden="1">#REF!</definedName>
    <definedName name="_qkiidl" hidden="1">#REF!</definedName>
    <definedName name="_qkzkl" localSheetId="12" hidden="1">#REF!</definedName>
    <definedName name="_qkzkl" hidden="1">#REF!</definedName>
    <definedName name="_qlzidle" localSheetId="12" hidden="1">#REF!</definedName>
    <definedName name="_qlzidle" hidden="1">#REF!</definedName>
    <definedName name="_qpdieez" localSheetId="12" hidden="1">#REF!</definedName>
    <definedName name="_qpdieez" hidden="1">#REF!</definedName>
    <definedName name="_qpei" localSheetId="12" hidden="1">#REF!</definedName>
    <definedName name="_qpei" hidden="1">#REF!</definedName>
    <definedName name="_qpeozkd" localSheetId="12" hidden="1">#REF!</definedName>
    <definedName name="_qpeozkd" hidden="1">#REF!</definedName>
    <definedName name="_qpfife" localSheetId="12" hidden="1">#REF!</definedName>
    <definedName name="_qpfife" hidden="1">#REF!</definedName>
    <definedName name="_qpsm" localSheetId="12" hidden="1">#REF!</definedName>
    <definedName name="_qpsm" hidden="1">#REF!</definedName>
    <definedName name="_qpxoe" localSheetId="12" hidden="1">#REF!</definedName>
    <definedName name="_qpxoe" hidden="1">#REF!</definedName>
    <definedName name="_qqeils" localSheetId="12" hidden="1">#REF!</definedName>
    <definedName name="_qqeils" hidden="1">#REF!</definedName>
    <definedName name="_Regression_Int" hidden="1">1</definedName>
    <definedName name="_Regression_Out" localSheetId="12" hidden="1">#REF!</definedName>
    <definedName name="_Regression_Out" hidden="1">#REF!</definedName>
    <definedName name="_Regression_X" localSheetId="12" hidden="1">#REF!</definedName>
    <definedName name="_Regression_X" hidden="1">#REF!</definedName>
    <definedName name="_Regression_Y" localSheetId="12" hidden="1">#REF!</definedName>
    <definedName name="_Regression_Y" hidden="1">#REF!</definedName>
    <definedName name="_reirelfel" localSheetId="12" hidden="1">#REF!</definedName>
    <definedName name="_reirelfel" hidden="1">#REF!</definedName>
    <definedName name="_reiril" localSheetId="12" hidden="1">#REF!</definedName>
    <definedName name="_reiril" hidden="1">#REF!</definedName>
    <definedName name="_riel" localSheetId="12" hidden="1">#REF!</definedName>
    <definedName name="_riel" hidden="1">#REF!</definedName>
    <definedName name="_rill" localSheetId="12" hidden="1">#REF!</definedName>
    <definedName name="_rill" hidden="1">#REF!</definedName>
    <definedName name="_riririel" localSheetId="12" hidden="1">#REF!</definedName>
    <definedName name="_riririel" hidden="1">#REF!</definedName>
    <definedName name="_seiell2" localSheetId="12" hidden="1">#REF!</definedName>
    <definedName name="_seiell2" hidden="1">#REF!</definedName>
    <definedName name="_sfile" localSheetId="12" hidden="1">#REF!</definedName>
    <definedName name="_sfile" hidden="1">#REF!</definedName>
    <definedName name="_sieieildl" localSheetId="12" hidden="1">#REF!</definedName>
    <definedName name="_sieieildl" hidden="1">#REF!</definedName>
    <definedName name="_sieisl" localSheetId="12" hidden="1">#REF!</definedName>
    <definedName name="_sieisl" hidden="1">#REF!</definedName>
    <definedName name="_sill" localSheetId="12" hidden="1">#REF!</definedName>
    <definedName name="_sill" hidden="1">#REF!</definedName>
    <definedName name="_sill2" localSheetId="12" hidden="1">#REF!</definedName>
    <definedName name="_sill2" hidden="1">#REF!</definedName>
    <definedName name="_sldilw" localSheetId="12" hidden="1">#REF!</definedName>
    <definedName name="_sldilw" hidden="1">#REF!</definedName>
    <definedName name="_soiwill" localSheetId="12" hidden="1">#REF!</definedName>
    <definedName name="_soiwill" hidden="1">#REF!</definedName>
    <definedName name="_Sort" localSheetId="12" hidden="1">#REF!</definedName>
    <definedName name="_Sort" hidden="1">#REF!</definedName>
    <definedName name="_SORT1" localSheetId="12" hidden="1">#REF!</definedName>
    <definedName name="_SORT1" hidden="1">#REF!</definedName>
    <definedName name="_ssoeoiif2" localSheetId="12" hidden="1">#REF!</definedName>
    <definedName name="_ssoeoiif2" hidden="1">#REF!</definedName>
    <definedName name="_Table1_In1" localSheetId="12" hidden="1">#REF!</definedName>
    <definedName name="_Table1_In1" hidden="1">#REF!</definedName>
    <definedName name="_Table1_Out" localSheetId="12" hidden="1">#REF!</definedName>
    <definedName name="_Table1_Out" hidden="1">#REF!</definedName>
    <definedName name="_uaiellis2" localSheetId="12" hidden="1">#REF!</definedName>
    <definedName name="_uaiellis2" hidden="1">#REF!</definedName>
    <definedName name="_uaill" localSheetId="12" hidden="1">#REF!</definedName>
    <definedName name="_uaill" hidden="1">#REF!</definedName>
    <definedName name="_udfill" localSheetId="12" hidden="1">#REF!</definedName>
    <definedName name="_udfill" hidden="1">#REF!</definedName>
    <definedName name="_udifildlif" localSheetId="12" hidden="1">#REF!</definedName>
    <definedName name="_udifildlif" hidden="1">#REF!</definedName>
    <definedName name="_udill" localSheetId="12" hidden="1">#REF!</definedName>
    <definedName name="_udill" hidden="1">#REF!</definedName>
    <definedName name="_ueiic" localSheetId="12" hidden="1">#REF!</definedName>
    <definedName name="_ueiic" hidden="1">#REF!</definedName>
    <definedName name="_uiel" localSheetId="12" hidden="1">#REF!</definedName>
    <definedName name="_uiel" hidden="1">#REF!</definedName>
    <definedName name="_uil3" localSheetId="12" hidden="1">#REF!</definedName>
    <definedName name="_uil3" hidden="1">#REF!</definedName>
    <definedName name="_uilel" localSheetId="12" hidden="1">#REF!</definedName>
    <definedName name="_uilel" hidden="1">#REF!</definedName>
    <definedName name="_uill" localSheetId="12" hidden="1">#REF!</definedName>
    <definedName name="_uill" hidden="1">#REF!</definedName>
    <definedName name="_usieilldi" localSheetId="12" hidden="1">#REF!</definedName>
    <definedName name="_usieilldi" hidden="1">#REF!</definedName>
    <definedName name="_usill" localSheetId="12" hidden="1">#REF!</definedName>
    <definedName name="_usill" hidden="1">#REF!</definedName>
    <definedName name="_uuill" localSheetId="12" hidden="1">#REF!</definedName>
    <definedName name="_uuill" hidden="1">#REF!</definedName>
    <definedName name="_uweil" localSheetId="12" hidden="1">#REF!</definedName>
    <definedName name="_uweil" hidden="1">#REF!</definedName>
    <definedName name="_vaidlif" localSheetId="12" hidden="1">#REF!</definedName>
    <definedName name="_vaidlif" hidden="1">#REF!</definedName>
    <definedName name="_vaiilld" localSheetId="12" hidden="1">#REF!</definedName>
    <definedName name="_vaiilld" hidden="1">#REF!</definedName>
    <definedName name="_vaill" localSheetId="12" hidden="1">#REF!</definedName>
    <definedName name="_vaill" hidden="1">#REF!</definedName>
    <definedName name="_vcvfddfl" localSheetId="12" hidden="1">#REF!</definedName>
    <definedName name="_vcvfddfl" hidden="1">#REF!</definedName>
    <definedName name="_veail" localSheetId="12" hidden="1">#REF!</definedName>
    <definedName name="_veail" hidden="1">#REF!</definedName>
    <definedName name="_veil" localSheetId="12" hidden="1">#REF!</definedName>
    <definedName name="_veil" hidden="1">#REF!</definedName>
    <definedName name="_vfdifdl" localSheetId="12" hidden="1">#REF!</definedName>
    <definedName name="_vfdifdl" hidden="1">#REF!</definedName>
    <definedName name="_vfdill" localSheetId="12" hidden="1">#REF!</definedName>
    <definedName name="_vfdill" hidden="1">#REF!</definedName>
    <definedName name="_vfdilla" localSheetId="12" hidden="1">#REF!</definedName>
    <definedName name="_vfdilla" hidden="1">#REF!</definedName>
    <definedName name="_vholi" localSheetId="12" hidden="1">#REF!</definedName>
    <definedName name="_vholi" hidden="1">#REF!</definedName>
    <definedName name="_vidoifio" localSheetId="12" hidden="1">#REF!</definedName>
    <definedName name="_vidoifio" hidden="1">#REF!</definedName>
    <definedName name="_vieldc" localSheetId="12" hidden="1">#REF!</definedName>
    <definedName name="_vieldc" hidden="1">#REF!</definedName>
    <definedName name="_vielsl" localSheetId="12" hidden="1">#REF!</definedName>
    <definedName name="_vielsl" hidden="1">#REF!</definedName>
    <definedName name="_viileled" localSheetId="12" hidden="1">#REF!</definedName>
    <definedName name="_viileled" hidden="1">#REF!</definedName>
    <definedName name="_vill" localSheetId="12" hidden="1">#REF!</definedName>
    <definedName name="_vill" hidden="1">#REF!</definedName>
    <definedName name="_vorefoieoo" localSheetId="12" hidden="1">#REF!</definedName>
    <definedName name="_vorefoieoo" hidden="1">#REF!</definedName>
    <definedName name="_vvill" localSheetId="12" hidden="1">#REF!</definedName>
    <definedName name="_vvill" hidden="1">#REF!</definedName>
    <definedName name="_wawaoq" localSheetId="12" hidden="1">#REF!</definedName>
    <definedName name="_wawaoq" hidden="1">#REF!</definedName>
    <definedName name="_wcidl" localSheetId="12" hidden="1">#REF!</definedName>
    <definedName name="_wcidl" hidden="1">#REF!</definedName>
    <definedName name="_wdfill" localSheetId="12" hidden="1">#REF!</definedName>
    <definedName name="_wdfill" hidden="1">#REF!</definedName>
    <definedName name="_wdill" localSheetId="12" hidden="1">#REF!</definedName>
    <definedName name="_wdill" hidden="1">#REF!</definedName>
    <definedName name="_weidl" localSheetId="12" hidden="1">#REF!</definedName>
    <definedName name="_weidl" hidden="1">#REF!</definedName>
    <definedName name="_weilg" localSheetId="12" hidden="1">#REF!</definedName>
    <definedName name="_weilg" hidden="1">#REF!</definedName>
    <definedName name="_weill" localSheetId="12" hidden="1">#REF!</definedName>
    <definedName name="_weill" hidden="1">#REF!</definedName>
    <definedName name="_weiweio" localSheetId="12" hidden="1">#REF!</definedName>
    <definedName name="_weiweio" hidden="1">#REF!</definedName>
    <definedName name="_widifl" localSheetId="12" hidden="1">#REF!</definedName>
    <definedName name="_widifl" hidden="1">#REF!</definedName>
    <definedName name="_wielx" localSheetId="12" hidden="1">#REF!</definedName>
    <definedName name="_wielx" hidden="1">#REF!</definedName>
    <definedName name="_wilil" localSheetId="12" hidden="1">#REF!</definedName>
    <definedName name="_wilil" hidden="1">#REF!</definedName>
    <definedName name="_will" localSheetId="12" hidden="1">#REF!</definedName>
    <definedName name="_will" hidden="1">#REF!</definedName>
    <definedName name="_wille" localSheetId="12" hidden="1">#REF!</definedName>
    <definedName name="_wille" hidden="1">#REF!</definedName>
    <definedName name="_woeirool" localSheetId="12" hidden="1">#REF!</definedName>
    <definedName name="_woeirool" hidden="1">#REF!</definedName>
    <definedName name="_woogi" localSheetId="12" hidden="1">#REF!</definedName>
    <definedName name="_woogi" hidden="1">#REF!</definedName>
    <definedName name="_woogi2" localSheetId="12" hidden="1">#REF!</definedName>
    <definedName name="_woogi2" hidden="1">#REF!</definedName>
    <definedName name="_woogi24" localSheetId="12" hidden="1">#REF!</definedName>
    <definedName name="_woogi24" hidden="1">#REF!</definedName>
    <definedName name="_woogi3" localSheetId="12" hidden="1">#REF!</definedName>
    <definedName name="_woogi3" hidden="1">#REF!</definedName>
    <definedName name="_wsddd" localSheetId="12" hidden="1">#REF!</definedName>
    <definedName name="_wsddd" hidden="1">#REF!</definedName>
    <definedName name="_wsill" localSheetId="12" hidden="1">#REF!</definedName>
    <definedName name="_wsill" hidden="1">#REF!</definedName>
    <definedName name="_wwowwo" localSheetId="12" hidden="1">#REF!</definedName>
    <definedName name="_wwowwo" hidden="1">#REF!</definedName>
    <definedName name="_wwwoz" localSheetId="12" hidden="1">#REF!</definedName>
    <definedName name="_wwwoz" hidden="1">#REF!</definedName>
    <definedName name="_xaill" localSheetId="12" hidden="1">#REF!</definedName>
    <definedName name="_xaill" hidden="1">#REF!</definedName>
    <definedName name="_xcill" localSheetId="12" hidden="1">#REF!</definedName>
    <definedName name="_xcill" hidden="1">#REF!</definedName>
    <definedName name="_xewail" localSheetId="12" hidden="1">#REF!</definedName>
    <definedName name="_xewail" hidden="1">#REF!</definedName>
    <definedName name="_xidilal" localSheetId="12" hidden="1">#REF!</definedName>
    <definedName name="_xidilal" hidden="1">#REF!</definedName>
    <definedName name="_xill" localSheetId="12" hidden="1">#REF!</definedName>
    <definedName name="_xill" hidden="1">#REF!</definedName>
    <definedName name="_xisi" localSheetId="12" hidden="1">#REF!</definedName>
    <definedName name="_xisi" hidden="1">#REF!</definedName>
    <definedName name="_xxasidl" localSheetId="12" hidden="1">#REF!</definedName>
    <definedName name="_xxasidl" hidden="1">#REF!</definedName>
    <definedName name="_xxdil" localSheetId="12" hidden="1">#REF!</definedName>
    <definedName name="_xxdil" hidden="1">#REF!</definedName>
    <definedName name="_xxill" localSheetId="12" hidden="1">#REF!</definedName>
    <definedName name="_xxill" hidden="1">#REF!</definedName>
    <definedName name="_xzasdl" localSheetId="12" hidden="1">#REF!</definedName>
    <definedName name="_xzasdl" hidden="1">#REF!</definedName>
    <definedName name="_xzsidl" localSheetId="12" hidden="1">#REF!</definedName>
    <definedName name="_xzsidl" hidden="1">#REF!</definedName>
    <definedName name="_yill" localSheetId="12" hidden="1">#REF!</definedName>
    <definedName name="_yill" hidden="1">#REF!</definedName>
    <definedName name="_yyill" localSheetId="12" hidden="1">#REF!</definedName>
    <definedName name="_yyill" hidden="1">#REF!</definedName>
    <definedName name="_zaill" localSheetId="12" hidden="1">#REF!</definedName>
    <definedName name="_zaill" hidden="1">#REF!</definedName>
    <definedName name="_zassaza" localSheetId="12" hidden="1">#REF!</definedName>
    <definedName name="_zassaza" hidden="1">#REF!</definedName>
    <definedName name="_zceil" localSheetId="12" hidden="1">#REF!</definedName>
    <definedName name="_zceil" hidden="1">#REF!</definedName>
    <definedName name="_zeilaw" localSheetId="12" hidden="1">#REF!</definedName>
    <definedName name="_zeilaw" hidden="1">#REF!</definedName>
    <definedName name="_zill" localSheetId="12" hidden="1">#REF!</definedName>
    <definedName name="_zill" hidden="1">#REF!</definedName>
    <definedName name="_ziwi" localSheetId="12" hidden="1">#REF!</definedName>
    <definedName name="_ziwi" hidden="1">#REF!</definedName>
    <definedName name="_zpj" localSheetId="12" hidden="1">#REF!</definedName>
    <definedName name="_zpj" hidden="1">#REF!</definedName>
    <definedName name="_zpmei2" localSheetId="12" hidden="1">#REF!</definedName>
    <definedName name="_zpmei2" hidden="1">#REF!</definedName>
    <definedName name="_zpzpzp" localSheetId="12" hidden="1">#REF!</definedName>
    <definedName name="_zpzpzp" hidden="1">#REF!</definedName>
    <definedName name="_zzal" localSheetId="12" hidden="1">#REF!</definedName>
    <definedName name="_zzal" hidden="1">#REF!</definedName>
    <definedName name="_zzall" localSheetId="12" hidden="1">#REF!</definedName>
    <definedName name="_zzall" hidden="1">#REF!</definedName>
    <definedName name="_zzidy" localSheetId="12" hidden="1">#REF!</definedName>
    <definedName name="_zzidy" hidden="1">#REF!</definedName>
    <definedName name="_zzill" localSheetId="12" hidden="1">#REF!</definedName>
    <definedName name="_zzill" hidden="1">#REF!</definedName>
    <definedName name="_zzzail" localSheetId="12" hidden="1">#REF!</definedName>
    <definedName name="_zzzail" hidden="1">#REF!</definedName>
    <definedName name="_재ㅐ햐" localSheetId="12" hidden="1">#REF!</definedName>
    <definedName name="_재ㅐ햐" hidden="1">#REF!</definedName>
    <definedName name="A32Q" hidden="1">{#N/A,#N/A,FALSE,"표지목차"}</definedName>
    <definedName name="AAA" localSheetId="12" hidden="1">[5]날개벽수량표!#REF!</definedName>
    <definedName name="AAA" hidden="1">[5]날개벽수량표!#REF!</definedName>
    <definedName name="aaaaa" hidden="1">{#N/A,#N/A,FALSE,"조골재"}</definedName>
    <definedName name="aaaaaaaaaa" hidden="1">{#N/A,#N/A,FALSE,"운반시간"}</definedName>
    <definedName name="aaas" localSheetId="12" hidden="1">#REF!</definedName>
    <definedName name="aaas" hidden="1">#REF!</definedName>
    <definedName name="abd" hidden="1">{#N/A,#N/A,FALSE,"골재소요량";#N/A,#N/A,FALSE,"골재소요량"}</definedName>
    <definedName name="Access_Button" hidden="1">"제당토적_제당토적_List"</definedName>
    <definedName name="AccessDatabase" hidden="1">"C:\My Documents\북부수도사업소\전원차단장치\전원차~1\전원차단장치 내역서 03월06일.mdb"</definedName>
    <definedName name="ACCLINK.XLS_Localization_Table_List" hidden="1">"$A$1:$B$11"</definedName>
    <definedName name="ACCLINK.XLS_Localization_Table_List1" hidden="1">"$A$13:$B$31"</definedName>
    <definedName name="ACCLINK.XLS_Localization_Table_List10" hidden="1">"$A$13:$B$33"</definedName>
    <definedName name="ACCLINK.XLS_Localization_Table_List11" hidden="1">"$A$13:$B$33"</definedName>
    <definedName name="ACCLINK.XLS_Localization_Table_List12" hidden="1">"$A$13:$B$33"</definedName>
    <definedName name="ACCLINK.XLS_Localization_Table_List13" hidden="1">"$A$13:$B$33"</definedName>
    <definedName name="ACCLINK.XLS_Localization_Table_List14" hidden="1">"$A$13:$B$33"</definedName>
    <definedName name="ACCLINK.XLS_Localization_Table_List15" hidden="1">"$A$13:$B$33"</definedName>
    <definedName name="ACCLINK.XLS_Localization_Table_List16" hidden="1">"$A$13:$B$33"</definedName>
    <definedName name="ACCLINK.XLS_Localization_Table_List17" hidden="1">"$A$13:$B$33"</definedName>
    <definedName name="ACCLINK.XLS_Localization_Table_List18" hidden="1">"$A$13:$B$33"</definedName>
    <definedName name="ACCLINK.XLS_Localization_Table_List19" hidden="1">"$A$13:$B$33"</definedName>
    <definedName name="ACCLINK.XLS_Localization_Table_List2" hidden="1">"$A$13:$B$31"</definedName>
    <definedName name="ACCLINK.XLS_Localization_Table_List3" hidden="1">"$A$13:$B$31"</definedName>
    <definedName name="ACCLINK.XLS_Localization_Table_List4" hidden="1">"$A$13:$B$31"</definedName>
    <definedName name="ACCLINK.XLS_Localization_Table_List5" hidden="1">"$A$13:$B$31"</definedName>
    <definedName name="ACCLINK.XLS_Localization_Table_List6" hidden="1">"$A$13:$B$31"</definedName>
    <definedName name="ACCLINK.XLS_Localization_Table_List7" hidden="1">"$A$13:$B$31"</definedName>
    <definedName name="ACCLINK.XLS_Localization_Table_List8" hidden="1">"$A$13:$B$31"</definedName>
    <definedName name="ACCLINK.XLS_Localization_Table_List9" hidden="1">"$A$13:$B$33"</definedName>
    <definedName name="ACX" localSheetId="12" hidden="1">#REF!</definedName>
    <definedName name="ACX" hidden="1">#REF!</definedName>
    <definedName name="adfdge" hidden="1">{#N/A,#N/A,FALSE,"2~8번"}</definedName>
    <definedName name="alslsdkjfjs" localSheetId="12" hidden="1">#REF!</definedName>
    <definedName name="alslsdkjfjs" hidden="1">#REF!</definedName>
    <definedName name="anscount" hidden="1">6</definedName>
    <definedName name="aq" localSheetId="12" hidden="1">#REF!</definedName>
    <definedName name="aq" hidden="1">#REF!</definedName>
    <definedName name="AREA0002" localSheetId="12" hidden="1">#REF!</definedName>
    <definedName name="AREA0002" hidden="1">#REF!</definedName>
    <definedName name="asss" localSheetId="12" hidden="1">#REF!</definedName>
    <definedName name="asss" hidden="1">#REF!</definedName>
    <definedName name="AWEGAWEG" localSheetId="12" hidden="1">#REF!</definedName>
    <definedName name="AWEGAWEG" hidden="1">#REF!</definedName>
    <definedName name="AWG" localSheetId="12" hidden="1">#REF!</definedName>
    <definedName name="AWG" hidden="1">#REF!</definedName>
    <definedName name="AWGRA" localSheetId="12" hidden="1">#REF!</definedName>
    <definedName name="AWGRA" hidden="1">#REF!</definedName>
    <definedName name="AWGRWGAW" localSheetId="12" hidden="1">#REF!</definedName>
    <definedName name="AWGRWGAW" hidden="1">#REF!</definedName>
    <definedName name="bbb" hidden="1">{#N/A,#N/A,FALSE,"조골재"}</definedName>
    <definedName name="BHE" hidden="1">{#N/A,#N/A,FALSE,"조골재"}</definedName>
    <definedName name="BI" hidden="1">{#N/A,#N/A,FALSE,"이태원철근"}</definedName>
    <definedName name="bms" localSheetId="12" hidden="1">#REF!</definedName>
    <definedName name="bms" hidden="1">#REF!</definedName>
    <definedName name="bnn" hidden="1">{#N/A,#N/A,FALSE,"조골재"}</definedName>
    <definedName name="BOOK2" hidden="1">{#N/A,#N/A,TRUE,"손익보고"}</definedName>
    <definedName name="BOX깨" hidden="1">{#N/A,#N/A,FALSE,"구조2"}</definedName>
    <definedName name="bvx" hidden="1">{#N/A,#N/A,FALSE,"토공2"}</definedName>
    <definedName name="ccc" localSheetId="12" hidden="1">#REF!</definedName>
    <definedName name="ccc" hidden="1">#REF!</definedName>
    <definedName name="CCCCDCD" localSheetId="12" hidden="1">#REF!</definedName>
    <definedName name="CCCCDCD" hidden="1">#REF!</definedName>
    <definedName name="cdcd" localSheetId="12" hidden="1">#REF!</definedName>
    <definedName name="cdcd" hidden="1">#REF!</definedName>
    <definedName name="cvbcv" hidden="1">{"'옥포덕포실행'!$Q$245"}</definedName>
    <definedName name="dataww" localSheetId="12" hidden="1">#REF!</definedName>
    <definedName name="dataww" hidden="1">#REF!</definedName>
    <definedName name="DBBTY" hidden="1">{#N/A,#N/A,FALSE,"혼합골재"}</definedName>
    <definedName name="DBDFV" hidden="1">{#N/A,#N/A,FALSE,"운반시간"}</definedName>
    <definedName name="DDDDCD" localSheetId="12" hidden="1">#REF!</definedName>
    <definedName name="DDDDCD" hidden="1">#REF!</definedName>
    <definedName name="ddddd" localSheetId="12" hidden="1">#REF!</definedName>
    <definedName name="ddddd" hidden="1">#REF!</definedName>
    <definedName name="DEDED" localSheetId="12" hidden="1">#REF!</definedName>
    <definedName name="DEDED" hidden="1">#REF!</definedName>
    <definedName name="DFASDF" localSheetId="12" hidden="1">#REF!</definedName>
    <definedName name="DFASDF" hidden="1">#REF!</definedName>
    <definedName name="DFBGHE" hidden="1">{#N/A,#N/A,FALSE,"골재소요량";#N/A,#N/A,FALSE,"골재소요량"}</definedName>
    <definedName name="dfdfd" hidden="1">{#N/A,#N/A,FALSE,"2~8번"}</definedName>
    <definedName name="dfdfdf" hidden="1">{#N/A,#N/A,FALSE,"조골재"}</definedName>
    <definedName name="dfsd" hidden="1">{#N/A,#N/A,FALSE,"단가표지"}</definedName>
    <definedName name="dgasg" hidden="1">{#N/A,#N/A,FALSE,"조골재"}</definedName>
    <definedName name="DGBGHY" hidden="1">{#N/A,#N/A,FALSE,"단가표지"}</definedName>
    <definedName name="dgfgf" hidden="1">{#N/A,#N/A,FALSE,"2~8번"}</definedName>
    <definedName name="dhd" localSheetId="12" hidden="1">[6]날개벽수량표!#REF!</definedName>
    <definedName name="dhd" hidden="1">[6]날개벽수량표!#REF!</definedName>
    <definedName name="dist_bin1" localSheetId="12" hidden="1">[2]조명시설!#REF!</definedName>
    <definedName name="dist_bin1" hidden="1">[2]조명시설!#REF!</definedName>
    <definedName name="dist_value1" localSheetId="12" hidden="1">[2]조명시설!#REF!</definedName>
    <definedName name="dist_value1" hidden="1">[2]조명시설!#REF!</definedName>
    <definedName name="DJYDTYJ" localSheetId="12" hidden="1">#REF!</definedName>
    <definedName name="DJYDTYJ" hidden="1">#REF!</definedName>
    <definedName name="dldldldll" localSheetId="12" hidden="1">[7]조명시설!#REF!</definedName>
    <definedName name="dldldldll" hidden="1">[7]조명시설!#REF!</definedName>
    <definedName name="dn" hidden="1">{#N/A,#N/A,FALSE,"혼합골재"}</definedName>
    <definedName name="dns" hidden="1">{#N/A,#N/A,FALSE,"운반시간"}</definedName>
    <definedName name="DRJDRTH" localSheetId="12" hidden="1">#REF!</definedName>
    <definedName name="DRJDRTH" hidden="1">#REF!</definedName>
    <definedName name="dsaf" hidden="1">{#N/A,#N/A,FALSE,"조골재"}</definedName>
    <definedName name="DSF" hidden="1">{#N/A,#N/A,FALSE,"골재소요량";#N/A,#N/A,FALSE,"골재소요량"}</definedName>
    <definedName name="DTYJTH" localSheetId="12" hidden="1">#REF!</definedName>
    <definedName name="DTYJTH" hidden="1">#REF!</definedName>
    <definedName name="DVR" hidden="1">{#N/A,#N/A,FALSE,"단가표지"}</definedName>
    <definedName name="DVZGZZT" hidden="1">{#N/A,#N/A,FALSE,"2~8번"}</definedName>
    <definedName name="eded" localSheetId="12" hidden="1">#REF!</definedName>
    <definedName name="eded" hidden="1">#REF!</definedName>
    <definedName name="ee" hidden="1">{#N/A,#N/A,FALSE,"단가표지"}</definedName>
    <definedName name="eee" hidden="1">{#N/A,#N/A,FALSE,"2~8번"}</definedName>
    <definedName name="ERBSTDT" hidden="1">{#N/A,#N/A,FALSE,"운반시간"}</definedName>
    <definedName name="errer" localSheetId="12" hidden="1">#REF!</definedName>
    <definedName name="errer" hidden="1">#REF!</definedName>
    <definedName name="ERTRT" hidden="1">{#N/A,#N/A,FALSE,"2~8번"}</definedName>
    <definedName name="EVST6" hidden="1">{#N/A,#N/A,FALSE,"단가표지"}</definedName>
    <definedName name="ewew" localSheetId="12" hidden="1">#REF!</definedName>
    <definedName name="ewew" hidden="1">#REF!</definedName>
    <definedName name="fdhevwtec" hidden="1">{#N/A,#N/A,FALSE,"구조1"}</definedName>
    <definedName name="fedgre" hidden="1">{#N/A,#N/A,FALSE,"배수1"}</definedName>
    <definedName name="ff" localSheetId="12" hidden="1">#REF!</definedName>
    <definedName name="ff" hidden="1">#REF!</definedName>
    <definedName name="FFFF" localSheetId="12" hidden="1">#REF!</definedName>
    <definedName name="FFFF" hidden="1">#REF!</definedName>
    <definedName name="fgfg" hidden="1">{#N/A,#N/A,FALSE,"2~8번"}</definedName>
    <definedName name="fgfgfg" hidden="1">{#N/A,#N/A,FALSE,"골재소요량";#N/A,#N/A,FALSE,"골재소요량"}</definedName>
    <definedName name="fgn" hidden="1">{#N/A,#N/A,FALSE,"구조2"}</definedName>
    <definedName name="fgnrt" hidden="1">{#N/A,#N/A,FALSE,"단가표지"}</definedName>
    <definedName name="fifofl" localSheetId="12" hidden="1">#REF!</definedName>
    <definedName name="fifofl" hidden="1">#REF!</definedName>
    <definedName name="fill1" localSheetId="12" hidden="1">[2]조명시설!#REF!</definedName>
    <definedName name="fill1" hidden="1">[2]조명시설!#REF!</definedName>
    <definedName name="fkf" localSheetId="12" hidden="1">#REF!</definedName>
    <definedName name="fkf" hidden="1">#REF!</definedName>
    <definedName name="frfr" localSheetId="12" hidden="1">#REF!</definedName>
    <definedName name="frfr" hidden="1">#REF!</definedName>
    <definedName name="fsdafhaaaaeraw" hidden="1">{#N/A,#N/A,FALSE,"구조1"}</definedName>
    <definedName name="FYUKGFYUK" localSheetId="12" hidden="1">#REF!</definedName>
    <definedName name="FYUKGFYUK" hidden="1">#REF!</definedName>
    <definedName name="gahahah" hidden="1">{#N/A,#N/A,FALSE,"포장1";#N/A,#N/A,FALSE,"포장1"}</definedName>
    <definedName name="gb" hidden="1">{#N/A,#N/A,FALSE,"2~8번"}</definedName>
    <definedName name="GEMCO" localSheetId="12" hidden="1">#REF!</definedName>
    <definedName name="GEMCO" hidden="1">#REF!</definedName>
    <definedName name="gfgdfg" localSheetId="12" hidden="1">[8]차액보증!#REF!</definedName>
    <definedName name="gfgdfg" hidden="1">[8]차액보증!#REF!</definedName>
    <definedName name="gfgfg" hidden="1">{#N/A,#N/A,FALSE,"골재소요량";#N/A,#N/A,FALSE,"골재소요량"}</definedName>
    <definedName name="GGVVV" hidden="1">{#N/A,#N/A,FALSE,"운반시간"}</definedName>
    <definedName name="GK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grew" localSheetId="12" hidden="1">#REF!</definedName>
    <definedName name="grew" hidden="1">#REF!</definedName>
    <definedName name="gsagsdarafds" hidden="1">{#N/A,#N/A,FALSE,"토공2"}</definedName>
    <definedName name="gshsdgf" hidden="1">{#N/A,#N/A,FALSE,"부대2"}</definedName>
    <definedName name="gtgt" localSheetId="12" hidden="1">#REF!</definedName>
    <definedName name="gtgt" hidden="1">#REF!</definedName>
    <definedName name="GUS" hidden="1">{#N/A,#N/A,FALSE,"현장 NCR 분석";#N/A,#N/A,FALSE,"현장품질감사";#N/A,#N/A,FALSE,"현장품질감사"}</definedName>
    <definedName name="GY" hidden="1">{#N/A,#N/A,FALSE,"조골재"}</definedName>
    <definedName name="G견적" hidden="1">{#N/A,#N/A,TRUE,"손익보고"}</definedName>
    <definedName name="hadfhafa" hidden="1">{#N/A,#N/A,FALSE,"혼합골재"}</definedName>
    <definedName name="hadfhafhad" hidden="1">{#N/A,#N/A,FALSE,"운반시간"}</definedName>
    <definedName name="hadfhata" hidden="1">{#N/A,#N/A,FALSE,"표지목차"}</definedName>
    <definedName name="hadhfaha" hidden="1">{#N/A,#N/A,FALSE,"포장2"}</definedName>
    <definedName name="han" localSheetId="12" hidden="1">#REF!</definedName>
    <definedName name="han" hidden="1">#REF!</definedName>
    <definedName name="hardwar" localSheetId="12" hidden="1">#REF!</definedName>
    <definedName name="hardwar" hidden="1">#REF!</definedName>
    <definedName name="hdehd" localSheetId="12" hidden="1">#REF!</definedName>
    <definedName name="hdehd" hidden="1">#REF!</definedName>
    <definedName name="HERE" hidden="1">{#N/A,#N/A,TRUE,"손익보고"}</definedName>
    <definedName name="hgh" hidden="1">{#N/A,#N/A,FALSE,"단가표지"}</definedName>
    <definedName name="hghg" hidden="1">{#N/A,#N/A,FALSE,"운반시간"}</definedName>
    <definedName name="hhhh" localSheetId="12" hidden="1">#REF!</definedName>
    <definedName name="hhhh" hidden="1">#REF!</definedName>
    <definedName name="hjhj" localSheetId="12" hidden="1">#REF!</definedName>
    <definedName name="hjhj" hidden="1">#REF!</definedName>
    <definedName name="HJK" hidden="1">{#N/A,#N/A,FALSE,"이태원철근"}</definedName>
    <definedName name="hkj" hidden="1">{#N/A,#N/A,FALSE,"혼합골재"}</definedName>
    <definedName name="hrbjrjy" hidden="1">{#N/A,#N/A,FALSE,"배수2"}</definedName>
    <definedName name="HTML_CodePage" hidden="1">949</definedName>
    <definedName name="HTML_Control" hidden="1">{"'자리배치도'!$AG$1:$CI$28"}</definedName>
    <definedName name="HTML_Description" hidden="1">""</definedName>
    <definedName name="HTML_Email" hidden="1">""</definedName>
    <definedName name="HTML_Header" hidden="1">"자리배치도"</definedName>
    <definedName name="HTML_LastUpdate" hidden="1">"98-04-21"</definedName>
    <definedName name="HTML_LineAfter" hidden="1">FALSE</definedName>
    <definedName name="HTML_LineBefore" hidden="1">FALSE</definedName>
    <definedName name="HTML_Name" hidden="1">"김회진"</definedName>
    <definedName name="HTML_OBDlg2" hidden="1">TRUE</definedName>
    <definedName name="HTML_OBDlg4" hidden="1">TRUE</definedName>
    <definedName name="HTML_OS" hidden="1">0</definedName>
    <definedName name="HTML_PathFile" hidden="1">"E:\업무분장\DESK.htm"</definedName>
    <definedName name="HTML_Title" hidden="1">"좌석배치"</definedName>
    <definedName name="HTML1_1" hidden="1">"'[엑셀95-따라하기 문제.xls]인터넷 어시스턴트'!$A$1:$J$18"</definedName>
    <definedName name="HTML1_10" hidden="1">"Marihan@hitel.kol.co.kr"</definedName>
    <definedName name="HTML1_11" hidden="1">1</definedName>
    <definedName name="HTML1_12" hidden="1">"C:\김종완\원고\[작업중] 한빛-엑셀70\CD-ROM문제\따라하기 문제&amp;그림\MyHTML01.htm"</definedName>
    <definedName name="HTML1_2" hidden="1">1</definedName>
    <definedName name="HTML1_3" hidden="1">"엑셀 프로젝트"</definedName>
    <definedName name="HTML1_4" hidden="1">"인터넷 어시스턴트"</definedName>
    <definedName name="HTML1_5" hidden="1">"엑셀 워크시트를 HTML문서로 변환한다. 이 적업은 &lt;한빛 미디어&gt; 책에서만 가능하며, [어린왕자]만의 독특한 아이디어 이다."</definedName>
    <definedName name="HTML1_6" hidden="1">1</definedName>
    <definedName name="HTML1_7" hidden="1">1</definedName>
    <definedName name="HTML1_8" hidden="1">"97-10-09"</definedName>
    <definedName name="HTML1_9" hidden="1">"김종완/어린왕자"</definedName>
    <definedName name="HTMLCount" hidden="1">1</definedName>
    <definedName name="HTR" hidden="1">{#N/A,#N/A,FALSE,"이태원철근"}</definedName>
    <definedName name="ILLIL" hidden="1">{#N/A,#N/A,FALSE,"2~8번"}</definedName>
    <definedName name="ILULILI" hidden="1">{#N/A,#N/A,FALSE,"단가표지"}</definedName>
    <definedName name="j" localSheetId="12" hidden="1">#REF!</definedName>
    <definedName name="j" hidden="1">#REF!</definedName>
    <definedName name="jhjg" hidden="1">{#N/A,#N/A,FALSE,"조골재"}</definedName>
    <definedName name="jhjh" hidden="1">{#N/A,#N/A,FALSE,"표지목차"}</definedName>
    <definedName name="jhjhjh" localSheetId="12" hidden="1">#REF!</definedName>
    <definedName name="jhjhjh" hidden="1">#REF!</definedName>
    <definedName name="JJJ" localSheetId="12" hidden="1">#REF!</definedName>
    <definedName name="JJJ" hidden="1">#REF!</definedName>
    <definedName name="JK" hidden="1">{#N/A,#N/A,FALSE,"현장 NCR 분석";#N/A,#N/A,FALSE,"현장품질감사";#N/A,#N/A,FALSE,"현장품질감사"}</definedName>
    <definedName name="JOON4" hidden="1">{#N/A,#N/A,FALSE,"현장 NCR 분석";#N/A,#N/A,FALSE,"현장품질감사";#N/A,#N/A,FALSE,"현장품질감사"}</definedName>
    <definedName name="juju" localSheetId="12" hidden="1">#REF!</definedName>
    <definedName name="juju" hidden="1">#REF!</definedName>
    <definedName name="jytrtysr" hidden="1">{#N/A,#N/A,FALSE,"조골재"}</definedName>
    <definedName name="kjfds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kpqeiwri" localSheetId="12" hidden="1">#REF!</definedName>
    <definedName name="kpqeiwri" hidden="1">#REF!</definedName>
    <definedName name="ksk" localSheetId="12" hidden="1">#REF!</definedName>
    <definedName name="ksk" hidden="1">#REF!</definedName>
    <definedName name="ktf" localSheetId="12" hidden="1">#REF!</definedName>
    <definedName name="ktf" hidden="1">#REF!</definedName>
    <definedName name="kty" localSheetId="12" hidden="1">#REF!</definedName>
    <definedName name="kty" hidden="1">#REF!</definedName>
    <definedName name="kytjnjr" hidden="1">{#N/A,#N/A,FALSE,"토공2"}</definedName>
    <definedName name="LKJO" hidden="1">{#N/A,#N/A,FALSE,"혼합골재"}</definedName>
    <definedName name="lll" localSheetId="12" hidden="1">#REF!</definedName>
    <definedName name="lll" hidden="1">#REF!</definedName>
    <definedName name="name_one" localSheetId="12" hidden="1">#REF!</definedName>
    <definedName name="name_one" hidden="1">#REF!</definedName>
    <definedName name="name_three" localSheetId="12" hidden="1">#REF!</definedName>
    <definedName name="name_three" hidden="1">#REF!</definedName>
    <definedName name="name_two" localSheetId="12" hidden="1">#REF!</definedName>
    <definedName name="name_two" hidden="1">#REF!</definedName>
    <definedName name="NF" hidden="1">{#N/A,#N/A,FALSE,"표지목차"}</definedName>
    <definedName name="nnhnhd" localSheetId="12" hidden="1">#REF!</definedName>
    <definedName name="nnhnhd" hidden="1">#REF!</definedName>
    <definedName name="NS" localSheetId="12" hidden="1">#REF!</definedName>
    <definedName name="NS" hidden="1">#REF!</definedName>
    <definedName name="oiy" hidden="1">{#N/A,#N/A,FALSE,"포장2"}</definedName>
    <definedName name="old예산" hidden="1">{#N/A,#N/A,TRUE,"손익보고"}</definedName>
    <definedName name="ONP" localSheetId="12" hidden="1">#REF!</definedName>
    <definedName name="ONP" hidden="1">#REF!</definedName>
    <definedName name="ooo" localSheetId="12" hidden="1">#REF!</definedName>
    <definedName name="ooo" hidden="1">#REF!</definedName>
    <definedName name="ooooo" localSheetId="12" hidden="1">#REF!</definedName>
    <definedName name="ooooo" hidden="1">#REF!</definedName>
    <definedName name="ORDER1" hidden="1">255</definedName>
    <definedName name="ORDER2" hidden="1">255</definedName>
    <definedName name="owoel" localSheetId="12" hidden="1">#REF!</definedName>
    <definedName name="owoel" hidden="1">#REF!</definedName>
    <definedName name="piiuer" localSheetId="12" hidden="1">#REF!</definedName>
    <definedName name="piiuer" hidden="1">#REF!</definedName>
    <definedName name="POI" localSheetId="12" hidden="1">#REF!</definedName>
    <definedName name="POI" hidden="1">#REF!</definedName>
    <definedName name="popo" localSheetId="12" hidden="1">#REF!</definedName>
    <definedName name="popo" hidden="1">#REF!</definedName>
    <definedName name="pppppo" localSheetId="12" hidden="1">#REF!</definedName>
    <definedName name="pppppo" hidden="1">#REF!</definedName>
    <definedName name="ppppppp" localSheetId="12" hidden="1">#REF!</definedName>
    <definedName name="ppppppp" hidden="1">#REF!</definedName>
    <definedName name="_xlnm.Print_Area" localSheetId="11">근거자료!$A$1:$I$146</definedName>
    <definedName name="_xlnm.Print_Area" localSheetId="7">기계경비!$A$1:$AD$41</definedName>
    <definedName name="_xlnm.Print_Area" localSheetId="6">'기계경비적용기준(하반기적용)'!$A$1:$Z$31</definedName>
    <definedName name="_xlnm.Print_Area" localSheetId="10">'노임단가(하반기변경)'!$A$1:$AU$48</definedName>
    <definedName name="_xlnm.Print_Area" localSheetId="4">단가산출!$B$1:$W$384</definedName>
    <definedName name="_xlnm.Print_Area" localSheetId="12">'덤프근거자료 (2)'!$A$1:$H$258</definedName>
    <definedName name="_xlnm.Print_Area" localSheetId="0">실정보고갑지!$A$1:$G$29</definedName>
    <definedName name="_xlnm.Print_Area" localSheetId="2">일위대가!$B$1:$O$56</definedName>
    <definedName name="_xlnm.Print_Area" localSheetId="1">일위대가총괄표!$A$1:$J$29</definedName>
    <definedName name="_xlnm.Print_Area" localSheetId="8">자재단가!$A$1:$M$194</definedName>
    <definedName name="_xlnm.Print_Titles" localSheetId="10">'노임단가(하반기변경)'!$1:$3</definedName>
    <definedName name="_xlnm.Print_Titles" localSheetId="4">단가산출!$1:$3</definedName>
    <definedName name="_xlnm.Print_Titles" localSheetId="2">일위대가!$1:$4</definedName>
    <definedName name="psie" localSheetId="12" hidden="1">#REF!</definedName>
    <definedName name="psie" hidden="1">#REF!</definedName>
    <definedName name="Q3WEE" hidden="1">{#N/A,#N/A,FALSE,"조골재"}</definedName>
    <definedName name="qor" hidden="1">[9]실행철강하도!$A$1:$A$4</definedName>
    <definedName name="QQQQQQQQQQQQQQ" localSheetId="12" hidden="1">[10]날개벽수량표!#REF!</definedName>
    <definedName name="QQQQQQQQQQQQQQ" hidden="1">[10]날개벽수량표!#REF!</definedName>
    <definedName name="qw" hidden="1">{#N/A,#N/A,FALSE,"단가표지"}</definedName>
    <definedName name="QWER" hidden="1">{#N/A,#N/A,FALSE,"이태원철근"}</definedName>
    <definedName name="QWERQWER" localSheetId="12" hidden="1">#REF!</definedName>
    <definedName name="QWERQWER" hidden="1">#REF!</definedName>
    <definedName name="QWERT" localSheetId="12" hidden="1">#REF!</definedName>
    <definedName name="QWERT" hidden="1">#REF!</definedName>
    <definedName name="rarasfsda" hidden="1">{#N/A,#N/A,FALSE,"이정표"}</definedName>
    <definedName name="rasfsafsafdsa" hidden="1">{#N/A,#N/A,FALSE,"조골재"}</definedName>
    <definedName name="rererere" localSheetId="12" hidden="1">#REF!</definedName>
    <definedName name="rererere" hidden="1">#REF!</definedName>
    <definedName name="rfaag" hidden="1">{#N/A,#N/A,FALSE,"전열산출서"}</definedName>
    <definedName name="RFYIFIOYGOPIO" localSheetId="12" hidden="1">#REF!</definedName>
    <definedName name="RFYIFIOYGOPIO" hidden="1">#REF!</definedName>
    <definedName name="rks" hidden="1">{#N/A,#N/A,FALSE,"구조2"}</definedName>
    <definedName name="rksk" hidden="1">{#N/A,#N/A,FALSE,"배수1"}</definedName>
    <definedName name="rkss" hidden="1">{#N/A,#N/A,FALSE,"부대1"}</definedName>
    <definedName name="rksss" hidden="1">{#N/A,#N/A,FALSE,"부대2"}</definedName>
    <definedName name="rkssss" hidden="1">{#N/A,#N/A,FALSE,"속도"}</definedName>
    <definedName name="rladudtjr" hidden="1">{#N/A,#N/A,FALSE,"전력간선"}</definedName>
    <definedName name="ro" hidden="1">{#N/A,#N/A,FALSE,"2~8번"}</definedName>
    <definedName name="rr" localSheetId="12" hidden="1">#REF!</definedName>
    <definedName name="rr" hidden="1">#REF!</definedName>
    <definedName name="rrr" localSheetId="12" hidden="1">#REF!</definedName>
    <definedName name="rrr" hidden="1">#REF!</definedName>
    <definedName name="rrrrrrrrrrrrrrrrrrrr" localSheetId="12" hidden="1">#REF!</definedName>
    <definedName name="rrrrrrrrrrrrrrrrrrrr" hidden="1">#REF!</definedName>
    <definedName name="rsaraf" hidden="1">{#N/A,#N/A,FALSE,"운반시간"}</definedName>
    <definedName name="rtrtr" localSheetId="12" hidden="1">#REF!</definedName>
    <definedName name="rtrtr" hidden="1">#REF!</definedName>
    <definedName name="RTV" hidden="1">{#N/A,#N/A,FALSE,"표지목차"}</definedName>
    <definedName name="rwe6vtd" hidden="1">{#N/A,#N/A,FALSE,"표지목차"}</definedName>
    <definedName name="ryescerfwe" hidden="1">{#N/A,#N/A,FALSE,"부대2"}</definedName>
    <definedName name="r견적" hidden="1">{#N/A,#N/A,FALSE,"월공사비집계표양식 (7)";#N/A,#N/A,FALSE,"월공사비집계표양식 (7)"}</definedName>
    <definedName name="SAPBEXdnldView" hidden="1">"41JLQUL0YNPVK3OX98UIGJGNP"</definedName>
    <definedName name="SAPBEXsysID" hidden="1">"BWP"</definedName>
    <definedName name="SDCFG\" hidden="1">{#N/A,#N/A,FALSE,"운반시간"}</definedName>
    <definedName name="SDF" hidden="1">{#N/A,#N/A,FALSE,"혼합골재"}</definedName>
    <definedName name="sdg" localSheetId="12" hidden="1">#REF!</definedName>
    <definedName name="sdg" hidden="1">#REF!</definedName>
    <definedName name="SDGAS" localSheetId="12" hidden="1">#REF!</definedName>
    <definedName name="SDGAS" hidden="1">#REF!</definedName>
    <definedName name="SDRE" hidden="1">{#N/A,#N/A,FALSE,"골재소요량";#N/A,#N/A,FALSE,"골재소요량"}</definedName>
    <definedName name="SDRTHST" localSheetId="12" hidden="1">#REF!</definedName>
    <definedName name="SDRTHST" hidden="1">#REF!</definedName>
    <definedName name="SDS" hidden="1">{#N/A,#N/A,FALSE,"2~8번"}</definedName>
    <definedName name="sdsdsds" localSheetId="12" hidden="1">#REF!</definedName>
    <definedName name="sdsdsds" hidden="1">#REF!</definedName>
    <definedName name="sdwf4rge" hidden="1">{#N/A,#N/A,FALSE,"운반시간"}</definedName>
    <definedName name="SERVICE" hidden="1">{#N/A,#N/A,FALSE,"이태원철근"}</definedName>
    <definedName name="sgfsdfe" localSheetId="12" hidden="1">#REF!</definedName>
    <definedName name="sgfsdfe" hidden="1">#REF!</definedName>
    <definedName name="sheet" hidden="1">{#N/A,#N/A,FALSE,"골재소요량";#N/A,#N/A,FALSE,"골재소요량"}</definedName>
    <definedName name="skdfsk" localSheetId="12" hidden="1">#REF!</definedName>
    <definedName name="skdfsk" hidden="1">#REF!</definedName>
    <definedName name="sodur" hidden="1">{#N/A,#N/A,TRUE,"손익보고"}</definedName>
    <definedName name="sortt" localSheetId="12" hidden="1">#REF!</definedName>
    <definedName name="sortt" hidden="1">#REF!</definedName>
    <definedName name="ss" localSheetId="12" hidden="1">#REF!</definedName>
    <definedName name="ss" hidden="1">#REF!</definedName>
    <definedName name="swsw" localSheetId="12" hidden="1">#REF!</definedName>
    <definedName name="swsw" hidden="1">#REF!</definedName>
    <definedName name="T4ER" hidden="1">{#N/A,#N/A,FALSE,"조골재"}</definedName>
    <definedName name="TBTY" hidden="1">{#N/A,#N/A,FALSE,"2~8번"}</definedName>
    <definedName name="tg" localSheetId="12" hidden="1">#REF!</definedName>
    <definedName name="tg" hidden="1">#REF!</definedName>
    <definedName name="tr" localSheetId="12" hidden="1">#REF!</definedName>
    <definedName name="tr" hidden="1">#REF!</definedName>
    <definedName name="TRBY" hidden="1">{#N/A,#N/A,FALSE,"혼합골재"}</definedName>
    <definedName name="TRTRTR" hidden="1">{#N/A,#N/A,FALSE,"운반시간"}</definedName>
    <definedName name="trtrtrtrtr" localSheetId="12" hidden="1">#REF!</definedName>
    <definedName name="trtrtrtrtr" hidden="1">#REF!</definedName>
    <definedName name="TTT" localSheetId="12" hidden="1">#REF!</definedName>
    <definedName name="TTT" hidden="1">#REF!</definedName>
    <definedName name="tttq" localSheetId="12" hidden="1">#REF!</definedName>
    <definedName name="tttq" hidden="1">#REF!</definedName>
    <definedName name="tttttt" localSheetId="12" hidden="1">#REF!</definedName>
    <definedName name="tttttt" hidden="1">#REF!</definedName>
    <definedName name="TYRY" localSheetId="12" hidden="1">#REF!</definedName>
    <definedName name="TYRY" hidden="1">#REF!</definedName>
    <definedName name="tyt" localSheetId="12" hidden="1">#REF!</definedName>
    <definedName name="tyt" hidden="1">#REF!</definedName>
    <definedName name="tytju4tewete" hidden="1">{#N/A,#N/A,FALSE,"속도"}</definedName>
    <definedName name="UUKYIK" hidden="1">{#N/A,#N/A,FALSE,"조골재"}</definedName>
    <definedName name="uuu" localSheetId="12" hidden="1">#REF!</definedName>
    <definedName name="uuu" hidden="1">#REF!</definedName>
    <definedName name="uyjesc" hidden="1">{#N/A,#N/A,FALSE,"포장1";#N/A,#N/A,FALSE,"포장1"}</definedName>
    <definedName name="VBN" hidden="1">{#N/A,#N/A,FALSE,"이태원철근"}</definedName>
    <definedName name="vcc" hidden="1">{#N/A,#N/A,FALSE,"구조1"}</definedName>
    <definedName name="VHFG" localSheetId="12" hidden="1">#REF!</definedName>
    <definedName name="VHFG" hidden="1">#REF!</definedName>
    <definedName name="VpRLANF" hidden="1">{#N/A,#N/A,FALSE,"부대2"}</definedName>
    <definedName name="vwat" hidden="1">{#N/A,#N/A,FALSE,"운반시간"}</definedName>
    <definedName name="W33W33W" hidden="1">{#N/A,#N/A,FALSE,"골재소요량";#N/A,#N/A,FALSE,"골재소요량"}</definedName>
    <definedName name="wer" hidden="1">{#N/A,#N/A,FALSE,"골재소요량";#N/A,#N/A,FALSE,"골재소요량"}</definedName>
    <definedName name="WERWVQ5R" hidden="1">{#N/A,#N/A,FALSE,"조골재"}</definedName>
    <definedName name="WEVRW" hidden="1">{#N/A,#N/A,FALSE,"골재소요량";#N/A,#N/A,FALSE,"골재소요량"}</definedName>
    <definedName name="wm.조골재1" hidden="1">{#N/A,#N/A,FALSE,"조골재"}</definedName>
    <definedName name="woogi" localSheetId="12" hidden="1">#REF!</definedName>
    <definedName name="woogi" hidden="1">#REF!</definedName>
    <definedName name="woogi2" localSheetId="12" hidden="1">#REF!</definedName>
    <definedName name="woogi2" hidden="1">#REF!</definedName>
    <definedName name="wrn.2번." hidden="1">{#N/A,#N/A,FALSE,"2~8번"}</definedName>
    <definedName name="wrn.97년._.사업계획._.및._.예산지침." hidden="1">{#N/A,#N/A,TRUE,"1";#N/A,#N/A,TRUE,"2";#N/A,#N/A,TRUE,"3";#N/A,#N/A,TRUE,"4";#N/A,#N/A,TRUE,"5";#N/A,#N/A,TRUE,"6";#N/A,#N/A,TRUE,"7"}</definedName>
    <definedName name="wrn.ac30prn.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test1." hidden="1">{#N/A,#N/A,FALSE,"명세표"}</definedName>
    <definedName name="wrn.건물기초.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설기계사업소._.상반기보고." hidden="1">{#N/A,#N/A,FALSE,"사업총괄";#N/A,#N/A,FALSE,"장비사업";#N/A,#N/A,FALSE,"철구사업";#N/A,#N/A,FALSE,"준설사업"}</definedName>
    <definedName name="wrn.골재소요량." hidden="1">{#N/A,#N/A,FALSE,"골재소요량";#N/A,#N/A,FALSE,"골재소요량"}</definedName>
    <definedName name="wrn.교육청." hidden="1">{#N/A,#N/A,FALSE,"전력간선"}</definedName>
    <definedName name="wrn.구조2." hidden="1">{#N/A,#N/A,FALSE,"구조2"}</definedName>
    <definedName name="wrn.기초2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단가산출서.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wrn.단가표지." hidden="1">{#N/A,#N/A,FALSE,"단가표지"}</definedName>
    <definedName name="wrn.ㅁㅁㅁ." hidden="1">{#N/A,#N/A,FALSE,"월공사비집계표양식 (7)";#N/A,#N/A,FALSE,"월공사비집계표양식 (7)"}</definedName>
    <definedName name="wrn.배수1." hidden="1">{#N/A,#N/A,FALSE,"배수1"}</definedName>
    <definedName name="wrn.배수2." hidden="1">{#N/A,#N/A,FALSE,"배수2"}</definedName>
    <definedName name="wrn.변경예산." hidden="1">{#N/A,#N/A,FALSE,"변경관리예산";#N/A,#N/A,FALSE,"변경장비예산";#N/A,#N/A,FALSE,"변경준설예산";#N/A,#N/A,FALSE,"변경철구예산"}</definedName>
    <definedName name="wrn.부대1." hidden="1">{#N/A,#N/A,FALSE,"부대1"}</definedName>
    <definedName name="wrn.부대2." hidden="1">{#N/A,#N/A,FALSE,"부대2"}</definedName>
    <definedName name="wrn.부산주경기장.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사업현황.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속도." hidden="1">{#N/A,#N/A,FALSE,"속도"}</definedName>
    <definedName name="wrn.손익._.보고." hidden="1">{#N/A,#N/A,TRUE,"손익보고"}</definedName>
    <definedName name="wrn.송변전공종단가.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wrn.수." hidden="1">{#N/A,"수불부",FALSE,"사급자재수불서";#N/A,"수불부",FALSE,"사급자재수불서"}</definedName>
    <definedName name="wrn.업체별._.견적공사명." hidden="1">{"SJ - 기본 보기",#N/A,FALSE,"공사별 외주견적"}</definedName>
    <definedName name="wrn.연동제." hidden="1">{#N/A,#N/A,TRUE,"총괄"}</definedName>
    <definedName name="wrn.예상손익." hidden="1">{#N/A,#N/A,FALSE,"예상손익";#N/A,#N/A,FALSE,"관리분석";#N/A,#N/A,FALSE,"장비분석";#N/A,#N/A,FALSE,"준설분석";#N/A,#N/A,FALSE,"철구분석"}</definedName>
    <definedName name="wrn.운반시간." hidden="1">{#N/A,#N/A,FALSE,"운반시간"}</definedName>
    <definedName name="wrn.이정표." hidden="1">{#N/A,#N/A,FALSE,"이정표"}</definedName>
    <definedName name="wrn.이태원._.철근." hidden="1">{#N/A,#N/A,FALSE,"이태원철근"}</definedName>
    <definedName name="wrn.일위대가." hidden="1">{#N/A,#N/A,TRUE,"대가1"}</definedName>
    <definedName name="wrn.전열선출서." hidden="1">{#N/A,#N/A,FALSE,"전열산출서"}</definedName>
    <definedName name="wrn.조골재." hidden="1">{#N/A,#N/A,FALSE,"조골재"}</definedName>
    <definedName name="wrn.지수1.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wrn.철골집계표._.5칸." hidden="1">{#N/A,#N/A,FALSE,"Sheet1"}</definedName>
    <definedName name="wrn.토공1." hidden="1">{#N/A,#N/A,FALSE,"구조1"}</definedName>
    <definedName name="wrn.토공2." hidden="1">{#N/A,#N/A,FALSE,"토공2"}</definedName>
    <definedName name="wrn.포장1." hidden="1">{#N/A,#N/A,FALSE,"포장1";#N/A,#N/A,FALSE,"포장1"}</definedName>
    <definedName name="wrn.포장2." hidden="1">{#N/A,#N/A,FALSE,"포장2"}</definedName>
    <definedName name="wrn.포장단가." hidden="1">{#N/A,#N/A,FALSE,"포장단가"}</definedName>
    <definedName name="wrn.표준공종단가.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wrn.표지." hidden="1">{#N/A,#N/A,FALSE,"표지"}</definedName>
    <definedName name="wrn.표지목차." hidden="1">{#N/A,#N/A,FALSE,"표지목차"}</definedName>
    <definedName name="wrn.현장._.NCR._.분석." hidden="1">{#N/A,#N/A,FALSE,"현장 NCR 분석";#N/A,#N/A,FALSE,"현장품질감사";#N/A,#N/A,FALSE,"현장품질감사"}</definedName>
    <definedName name="wrn.혼합골재." hidden="1">{#N/A,#N/A,FALSE,"혼합골재"}</definedName>
    <definedName name="wrn.황금동." hidden="1">{#N/A,#N/A,FALSE,"단면 제원"}</definedName>
    <definedName name="wtvegrh" hidden="1">{#N/A,#N/A,FALSE,"포장2"}</definedName>
    <definedName name="wvyh" hidden="1">{#N/A,#N/A,FALSE,"혼합골재"}</definedName>
    <definedName name="wwww" localSheetId="12" hidden="1">#REF!</definedName>
    <definedName name="wwww" hidden="1">#REF!</definedName>
    <definedName name="x" hidden="1">{#N/A,#N/A,FALSE,"운반시간"}</definedName>
    <definedName name="XCVBGSDFGSER" localSheetId="12" hidden="1">#REF!</definedName>
    <definedName name="XCVBGSDFGSER" hidden="1">#REF!</definedName>
    <definedName name="xhrhd" hidden="1">{#N/A,#N/A,FALSE,"토공2"}</definedName>
    <definedName name="xx" hidden="1">{#N/A,#N/A,FALSE,"포장1";#N/A,#N/A,FALSE,"포장1"}</definedName>
    <definedName name="y5bewy5vgr" hidden="1">{#N/A,#N/A,FALSE,"운반시간"}</definedName>
    <definedName name="YBG견적서통" hidden="1">{#N/A,#N/A,TRUE,"손익보고"}</definedName>
    <definedName name="ytytytyty" localSheetId="12" hidden="1">#REF!</definedName>
    <definedName name="ytytytyty" hidden="1">#REF!</definedName>
    <definedName name="yvdfvhd" hidden="1">{#N/A,#N/A,FALSE,"이정표"}</definedName>
    <definedName name="ywrtvwvy" hidden="1">{#N/A,#N/A,FALSE,"부대1"}</definedName>
    <definedName name="yy" localSheetId="12" hidden="1">#REF!</definedName>
    <definedName name="yy" hidden="1">#REF!</definedName>
    <definedName name="YYY" localSheetId="12" hidden="1">#REF!</definedName>
    <definedName name="YYY" hidden="1">#REF!</definedName>
    <definedName name="YYYYY" hidden="1">{#N/A,#N/A,FALSE,"이태원철근"}</definedName>
    <definedName name="Z_342AC520_EB34_11D1_9361_D58964089530_.wvu.FilterData" localSheetId="12" hidden="1">[11]노무비계!#REF!</definedName>
    <definedName name="Z_342AC520_EB34_11D1_9361_D58964089530_.wvu.FilterData" hidden="1">[11]노무비계!#REF!</definedName>
    <definedName name="Z_4F74ED08_7DE6_11D4_BC29_005004C1F3AD_.wvu.PrintTitles" localSheetId="12" hidden="1">#REF!</definedName>
    <definedName name="Z_4F74ED08_7DE6_11D4_BC29_005004C1F3AD_.wvu.PrintTitles" hidden="1">#REF!</definedName>
    <definedName name="za" hidden="1">[12]실행철강하도!$A$1:$A$4</definedName>
    <definedName name="ZZZZ" localSheetId="12" hidden="1">[13]날개벽수량표!#REF!</definedName>
    <definedName name="ZZZZ" hidden="1">[13]날개벽수량표!#REF!</definedName>
    <definedName name="φ406.4" hidden="1">{#N/A,#N/A,FALSE,"2~8번"}</definedName>
    <definedName name="ㄱㄱ" hidden="1">{#N/A,#N/A,FALSE,"운반시간"}</definedName>
    <definedName name="ㄱㄱㄱ" hidden="1">{#N/A,#N/A,FALSE,"배수2"}</definedName>
    <definedName name="ㄱㄷㄱㄷ" hidden="1">{#N/A,#N/A,FALSE,"2~8번"}</definedName>
    <definedName name="ㄱㄷㄷㄱ" hidden="1">{#N/A,#N/A,FALSE,"구조2"}</definedName>
    <definedName name="ㄱㄷㅈㄱㄷㅈㄱㅈㄷ" hidden="1">{#N/A,#N/A,FALSE,"혼합골재"}</definedName>
    <definedName name="ㄱㅁㄴ" hidden="1">{#N/A,#N/A,FALSE,"토공2"}</definedName>
    <definedName name="ㄱㅈㅎ" localSheetId="12" hidden="1">#REF!</definedName>
    <definedName name="ㄱㅈㅎ" hidden="1">#REF!</definedName>
    <definedName name="가나다" localSheetId="12" hidden="1">#REF!</definedName>
    <definedName name="가나다" hidden="1">#REF!</definedName>
    <definedName name="가로" hidden="1">{#N/A,#N/A,FALSE,"전력간선"}</definedName>
    <definedName name="가로내역서" hidden="1">{#N/A,#N/A,FALSE,"이태원철근"}</definedName>
    <definedName name="간다" localSheetId="12" hidden="1">#REF!</definedName>
    <definedName name="간다" hidden="1">#REF!</definedName>
    <definedName name="강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강릉교동" localSheetId="12" hidden="1">#REF!</definedName>
    <definedName name="강릉교동" hidden="1">#REF!</definedName>
    <definedName name="강릉교동터파기" localSheetId="12" hidden="1">#REF!</definedName>
    <definedName name="강릉교동터파기" hidden="1">#REF!</definedName>
    <definedName name="강릉교동토목" localSheetId="12" hidden="1">#REF!</definedName>
    <definedName name="강릉교동토목" hidden="1">#REF!</definedName>
    <definedName name="강릉교동흙막이" localSheetId="12" hidden="1">#REF!</definedName>
    <definedName name="강릉교동흙막이" hidden="1">#REF!</definedName>
    <definedName name="강릉토공사" localSheetId="12" hidden="1">#REF!</definedName>
    <definedName name="강릉토공사" hidden="1">#REF!</definedName>
    <definedName name="강릉토목공사" localSheetId="12" hidden="1">#REF!</definedName>
    <definedName name="강릉토목공사" hidden="1">#REF!</definedName>
    <definedName name="강릉토목임" localSheetId="12" hidden="1">#REF!</definedName>
    <definedName name="강릉토목임" hidden="1">#REF!</definedName>
    <definedName name="강환" hidden="1">{#N/A,#N/A,FALSE,"월공사비집계표양식 (7)";#N/A,#N/A,FALSE,"월공사비집계표양식 (7)"}</definedName>
    <definedName name="개거" localSheetId="12" hidden="1">#REF!</definedName>
    <definedName name="개거" hidden="1">#REF!</definedName>
    <definedName name="건축수량집계" hidden="1">{#N/A,#N/A,FALSE,"월공사비집계표양식 (7)";#N/A,#N/A,FALSE,"월공사비집계표양식 (7)"}</definedName>
    <definedName name="건축토목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건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게이블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겨격" localSheetId="12" hidden="1">#REF!</definedName>
    <definedName name="겨격" hidden="1">#REF!</definedName>
    <definedName name="견적서" hidden="1">{#N/A,#N/A,FALSE,"구조2"}</definedName>
    <definedName name="경계블럭연장" localSheetId="12" hidden="1">[14]조명시설!#REF!</definedName>
    <definedName name="경계블럭연장" hidden="1">[14]조명시설!#REF!</definedName>
    <definedName name="고경준" hidden="1">{#N/A,#N/A,FALSE,"골재소요량";#N/A,#N/A,FALSE,"골재소요량"}</definedName>
    <definedName name="고고" hidden="1">{#N/A,#N/A,FALSE,"조골재"}</definedName>
    <definedName name="고고.." hidden="1">{#N/A,#N/A,FALSE,"골재소요량";#N/A,#N/A,FALSE,"골재소요량"}</definedName>
    <definedName name="골재유용" localSheetId="12" hidden="1">#REF!</definedName>
    <definedName name="골재유용" hidden="1">#REF!</definedName>
    <definedName name="공기1" localSheetId="12" hidden="1">[15]설계내역서!#REF!</definedName>
    <definedName name="공기1" hidden="1">[15]설계내역서!#REF!</definedName>
    <definedName name="공사진행사진" hidden="1">{#N/A,#N/A,FALSE,"현장 NCR 분석";#N/A,#N/A,FALSE,"현장품질감사";#N/A,#N/A,FALSE,"현장품질감사"}</definedName>
    <definedName name="공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정표" hidden="1">{#N/A,#N/A,FALSE,"현장 NCR 분석";#N/A,#N/A,FALSE,"현장품질감사";#N/A,#N/A,FALSE,"현장품질감사"}</definedName>
    <definedName name="공제" localSheetId="12" hidden="1">[16]조명시설!#REF!</definedName>
    <definedName name="공제" hidden="1">[16]조명시설!#REF!</definedName>
    <definedName name="공종간지" localSheetId="12" hidden="1">#REF!</definedName>
    <definedName name="공종간지" hidden="1">#REF!</definedName>
    <definedName name="공통비" localSheetId="12" hidden="1">#REF!</definedName>
    <definedName name="공통비" hidden="1">#REF!</definedName>
    <definedName name="교대공" hidden="1">{#N/A,#N/A,FALSE,"단면 제원"}</definedName>
    <definedName name="교대펄근집계" hidden="1">{#N/A,#N/A,FALSE,"배수1"}</definedName>
    <definedName name="교동토" localSheetId="12" hidden="1">#REF!</definedName>
    <definedName name="교동토" hidden="1">#REF!</definedName>
    <definedName name="교동토목공사" hidden="1">{#N/A,#N/A,FALSE,"이태원철근"}</definedName>
    <definedName name="교실동" hidden="1">{#N/A,#N/A,FALSE,"월공사비집계표양식 (7)";#N/A,#N/A,FALSE,"월공사비집계표양식 (7)"}</definedName>
    <definedName name="구산갑지" localSheetId="12" hidden="1">#REF!</definedName>
    <definedName name="구산갑지" hidden="1">#REF!</definedName>
    <definedName name="구조1" hidden="1">{#N/A,#N/A,FALSE,"부대1"}</definedName>
    <definedName name="기계경비산출서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기계실배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기성원가" hidden="1">{#N/A,#N/A,FALSE,"월공사비집계표양식 (7)";#N/A,#N/A,FALSE,"월공사비집계표양식 (7)"}</definedName>
    <definedName name="기술3" hidden="1">{#N/A,#N/A,TRUE,"손익보고"}</definedName>
    <definedName name="기존" hidden="1">{#N/A,#N/A,FALSE,"전열산출서"}</definedName>
    <definedName name="기존수문" hidden="1">{#N/A,#N/A,FALSE,"전열산출서"}</definedName>
    <definedName name="기주조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기초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김" localSheetId="12" hidden="1">[17]대비!#REF!</definedName>
    <definedName name="김" hidden="1">[17]대비!#REF!</definedName>
    <definedName name="김준형" hidden="1">{#N/A,#N/A,FALSE,"골재소요량";#N/A,#N/A,FALSE,"골재소요량"}</definedName>
    <definedName name="깨기" localSheetId="12" hidden="1">[18]날개벽수량표!#REF!</definedName>
    <definedName name="깨기" hidden="1">[18]날개벽수량표!#REF!</definedName>
    <definedName name="ㄳㄳㄳㄳ" hidden="1">{"'용역비'!$A$4:$C$8"}</definedName>
    <definedName name="ㄳㄷ" hidden="1">{#N/A,#N/A,FALSE,"조골재"}</definedName>
    <definedName name="ㄴㄱㄹ" localSheetId="12" hidden="1">#REF!</definedName>
    <definedName name="ㄴㄱㄹ" hidden="1">#REF!</definedName>
    <definedName name="ㄴㄴㄴ" hidden="1">{#N/A,#N/A,FALSE,"골재소요량";#N/A,#N/A,FALSE,"골재소요량"}</definedName>
    <definedName name="ㄴㄴㄴㄴ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ㄴㄴㄴㄴㄴㄴㄴㄴ" hidden="1">{#N/A,#N/A,FALSE,"단가표지"}</definedName>
    <definedName name="ㄴㄹ" hidden="1">{#N/A,#N/A,FALSE,"2~8번"}</definedName>
    <definedName name="ㄴㄹㄴㅁㅎㅇㄹ" hidden="1">{#N/A,"수불부",FALSE,"사급자재수불서";#N/A,"수불부",FALSE,"사급자재수불서"}</definedName>
    <definedName name="ㄴㄹㅇㅁㄴ" localSheetId="12" hidden="1">#REF!</definedName>
    <definedName name="ㄴㄹㅇㅁㄴ" hidden="1">#REF!</definedName>
    <definedName name="ㄴㄹㅇㅎㄴㄹㅇㄹ옿ㅀㄹ" hidden="1">{#N/A,#N/A,FALSE,"2~8번"}</definedName>
    <definedName name="ㄴㅁ" localSheetId="12" hidden="1">#REF!</definedName>
    <definedName name="ㄴㅁ" hidden="1">#REF!</definedName>
    <definedName name="ㄴㅁㄱ" hidden="1">{#N/A,#N/A,FALSE,"토공2"}</definedName>
    <definedName name="ㄴㅁㄴㅇㄹ" localSheetId="12" hidden="1">#REF!</definedName>
    <definedName name="ㄴㅁㄴㅇㄹ" hidden="1">#REF!</definedName>
    <definedName name="ㄴㅁㄹㅈㄹ" localSheetId="12" hidden="1">#REF!</definedName>
    <definedName name="ㄴㅁㄹㅈㄹ" hidden="1">#REF!</definedName>
    <definedName name="ㄴㅁㄻㄴㅇㄹㅇㄴㄹ" hidden="1">{#N/A,"수불부",FALSE,"사급자재수불서";#N/A,"수불부",FALSE,"사급자재수불서"}</definedName>
    <definedName name="ㄴㅇㄴㄹ" hidden="1">{#N/A,#N/A,FALSE,"배수2"}</definedName>
    <definedName name="ㄴㅇㄹ" hidden="1">{#N/A,#N/A,FALSE,"단면 제원"}</definedName>
    <definedName name="ㄴㅇㄹㄴ" hidden="1">{#N/A,"수불부",FALSE,"사급자재수불서";#N/A,"수불부",FALSE,"사급자재수불서"}</definedName>
    <definedName name="ㄴㅇㄹㄴㄹ" hidden="1">{"'Sheet1'!$D$19","'Sheet1'!$B$22:$E$22"}</definedName>
    <definedName name="ㄴㅇㄹㄷ" localSheetId="12" hidden="1">#REF!</definedName>
    <definedName name="ㄴㅇㄹㄷ" hidden="1">#REF!</definedName>
    <definedName name="ㄴㅇ로ㅠㅎ" hidden="1">{#N/A,#N/A,FALSE,"구조2"}</definedName>
    <definedName name="ㄴㅇㄺ" hidden="1">{#N/A,#N/A,FALSE,"표지목차"}</definedName>
    <definedName name="ㄴㅇㄻ" localSheetId="12" hidden="1">#REF!</definedName>
    <definedName name="ㄴㅇㄻ" hidden="1">#REF!</definedName>
    <definedName name="ㄴㅇㅇ" localSheetId="12" hidden="1">#REF!</definedName>
    <definedName name="ㄴㅇㅇ" hidden="1">#REF!</definedName>
    <definedName name="ㄴ흂" hidden="1">{#N/A,#N/A,FALSE,"단가표지"}</definedName>
    <definedName name="낙차공" hidden="1">{#N/A,#N/A,FALSE,"2~8번"}</definedName>
    <definedName name="남서울문화체육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남양주시청" hidden="1">{#N/A,#N/A,FALSE,"표지"}</definedName>
    <definedName name="내서" hidden="1">{#N/A,#N/A,FALSE,"전열산출서"}</definedName>
    <definedName name="내역서2" hidden="1">{"'단계별시설공사비'!$A$3:$K$51"}</definedName>
    <definedName name="노무비단가산출서" localSheetId="12" hidden="1">#REF!</definedName>
    <definedName name="노무비단가산출서" hidden="1">#REF!</definedName>
    <definedName name="노원문화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ㅈㄱ" hidden="1">{#N/A,#N/A,FALSE,"포장1";#N/A,#N/A,FALSE,"포장1"}</definedName>
    <definedName name="ㄷㅎㄹㅇ" localSheetId="12" hidden="1">#REF!</definedName>
    <definedName name="ㄷㅎㄹㅇ" hidden="1">#REF!</definedName>
    <definedName name="단가산출1" localSheetId="12" hidden="1">#REF!</definedName>
    <definedName name="단가산출1" hidden="1">#REF!</definedName>
    <definedName name="단가산출서1" localSheetId="12" hidden="1">#REF!</definedName>
    <definedName name="단가산출서1" hidden="1">#REF!</definedName>
    <definedName name="단위조장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당진군예술회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2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구경천공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대리석포장" hidden="1">{#N/A,#N/A,TRUE,"총괄"}</definedName>
    <definedName name="대상알지" hidden="1">{#N/A,#N/A,FALSE,"혼합골재"}</definedName>
    <definedName name="대외공문" localSheetId="12" hidden="1">#REF!</definedName>
    <definedName name="대외공문" hidden="1">#REF!</definedName>
    <definedName name="동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동광건설" hidden="1">{#N/A,#N/A,FALSE,"골재소요량";#N/A,#N/A,FALSE,"골재소요량"}</definedName>
    <definedName name="동남" hidden="1">{#N/A,#N/A,FALSE,"표지"}</definedName>
    <definedName name="둔포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뚝섬" hidden="1">{#N/A,#N/A,FALSE,"전열산출서"}</definedName>
    <definedName name="ㄹㄴ" localSheetId="12" hidden="1">#REF!</definedName>
    <definedName name="ㄹㄴ" hidden="1">#REF!</definedName>
    <definedName name="ㄹㄴㅁㄹㄴ" hidden="1">{#N/A,"수불부",FALSE,"사급자재수불서";#N/A,"수불부",FALSE,"사급자재수불서"}</definedName>
    <definedName name="ㄹㄴㅁㄹㅇㄴ" hidden="1">{"'Sheet1'!$D$19","'Sheet1'!$B$22:$E$22"}</definedName>
    <definedName name="ㄹㅇ" hidden="1">{#N/A,#N/A,TRUE,"총괄"}</definedName>
    <definedName name="ㄹㅇㄴㄹ" hidden="1">{#N/A,"수불부",FALSE,"사급자재수불서";#N/A,"수불부",FALSE,"사급자재수불서"}</definedName>
    <definedName name="ㄹㅇㄹ" hidden="1">{#N/A,#N/A,FALSE,"골재소요량";#N/A,#N/A,FALSE,"골재소요량"}</definedName>
    <definedName name="ㄹㅇㄹㅇ" localSheetId="12" hidden="1">#REF!</definedName>
    <definedName name="ㄹㅇㄹㅇ" hidden="1">#REF!</definedName>
    <definedName name="ㄹㅇㄹㅇㄴ" hidden="1">{#N/A,"수불부",FALSE,"사급자재수불서";#N/A,"수불부",FALSE,"사급자재수불서"}</definedName>
    <definedName name="ㄹㅇㅀ" hidden="1">{#N/A,#N/A,FALSE,"골재소요량";#N/A,#N/A,FALSE,"골재소요량"}</definedName>
    <definedName name="ㄹㅇ퓨ㅓㅜㅏㅗㅜㅠㅅ퐇휴ㅗㅎ" hidden="1">{#N/A,#N/A,FALSE,"조골재"}</definedName>
    <definedName name="ㄹ어미ㅏㄹ" hidden="1">{"'Sheet1'!$D$19","'Sheet1'!$B$22:$E$22"}</definedName>
    <definedName name="ㄹ호" localSheetId="12" hidden="1">#REF!</definedName>
    <definedName name="ㄹ호" hidden="1">#REF!</definedName>
    <definedName name="롱" hidden="1">{#N/A,#N/A,FALSE,"배수2"}</definedName>
    <definedName name="루루루루루루루루뤄" hidden="1">{#N/A,#N/A,FALSE,"골재소요량";#N/A,#N/A,FALSE,"골재소요량"}</definedName>
    <definedName name="류" hidden="1">{#N/A,#N/A,FALSE,"부대2"}</definedName>
    <definedName name="ㄻㄹ" hidden="1">{#N/A,#N/A,FALSE,"포장2"}</definedName>
    <definedName name="ㅀ" localSheetId="12" hidden="1">#REF!</definedName>
    <definedName name="ㅀ" hidden="1">#REF!</definedName>
    <definedName name="ㅀㅀㄴ" hidden="1">{#N/A,#N/A,FALSE,"조골재"}</definedName>
    <definedName name="ㅀ오ㅓㅎ롱ㄶㄹㄴ" hidden="1">{#N/A,#N/A,FALSE,"2~8번"}</definedName>
    <definedName name="ㅀㅎ" hidden="1">{#N/A,#N/A,FALSE,"2~8번"}</definedName>
    <definedName name="ㅁ" localSheetId="12" hidden="1">[19]차액보증!#REF!</definedName>
    <definedName name="ㅁ" hidden="1">[19]차액보증!#REF!</definedName>
    <definedName name="ㅁㄴ" localSheetId="12" hidden="1">#REF!</definedName>
    <definedName name="ㅁㄴ" hidden="1">#REF!</definedName>
    <definedName name="ㅁㄴㅁㅇ" localSheetId="12" hidden="1">#REF!</definedName>
    <definedName name="ㅁㄴㅁㅇ" hidden="1">#REF!</definedName>
    <definedName name="ㅁㄴㅁㅇㄴㅁㄴㅇ" hidden="1">{#N/A,#N/A,FALSE,"조골재"}</definedName>
    <definedName name="ㅁㄴㅇ" hidden="1">{#N/A,#N/A,FALSE,"배수1"}</definedName>
    <definedName name="ㅁㄴㅇㄹㄴㄹ" hidden="1">{#N/A,"수불부",FALSE,"사급자재수불서";#N/A,"수불부",FALSE,"사급자재수불서"}</definedName>
    <definedName name="ㅁㄴㅇ류" localSheetId="12" hidden="1">#REF!</definedName>
    <definedName name="ㅁㄴㅇ류" hidden="1">#REF!</definedName>
    <definedName name="ㅁㄴㅇㄻㄴㅇㄹㄴ" localSheetId="12" hidden="1">#REF!</definedName>
    <definedName name="ㅁㄴㅇㄻㄴㅇㄹㄴ" hidden="1">#REF!</definedName>
    <definedName name="ㅁㄴㅇㄻㄹ" hidden="1">{#N/A,"수불부",FALSE,"사급자재수불서";#N/A,"수불부",FALSE,"사급자재수불서"}</definedName>
    <definedName name="ㅁㄴㅇㅁㄴㅇ" localSheetId="12" hidden="1">#REF!</definedName>
    <definedName name="ㅁㄴㅇㅁㄴㅇ" hidden="1">#REF!</definedName>
    <definedName name="ㅁㄴㅊㅍㅁㅌㅊ펌ㄴㅇㄹ" localSheetId="12" hidden="1">#REF!</definedName>
    <definedName name="ㅁㄴㅊㅍㅁㅌㅊ펌ㄴㅇㄹ" hidden="1">#REF!</definedName>
    <definedName name="ㅁㄹ" hidden="1">{#N/A,#N/A,TRUE,"총괄"}</definedName>
    <definedName name="ㅁㄹㄹ" hidden="1">{#N/A,#N/A,FALSE,"2~8번"}</definedName>
    <definedName name="ㅁㄹㅇㄴㅇㄹ" hidden="1">{#N/A,"수불부",FALSE,"사급자재수불서";#N/A,"수불부",FALSE,"사급자재수불서"}</definedName>
    <definedName name="ㅁㄻㄴㅇㄹㄴㅇㄹㄴ" localSheetId="12" hidden="1">#REF!</definedName>
    <definedName name="ㅁㄻㄴㅇㄹㄴㅇㄹㄴ" hidden="1">#REF!</definedName>
    <definedName name="ㅁㄻㅇㄹㄴ" hidden="1">{#N/A,"수불부",FALSE,"사급자재수불서";#N/A,"수불부",FALSE,"사급자재수불서"}</definedName>
    <definedName name="ㅁㅀㅎ" hidden="1">{#N/A,#N/A,FALSE,"골재소요량";#N/A,#N/A,FALSE,"골재소요량"}</definedName>
    <definedName name="ㅁㅁㅁㅁㅁㅁ" localSheetId="12" hidden="1">#REF!</definedName>
    <definedName name="ㅁㅁㅁㅁㅁㅁ" hidden="1">#REF!</definedName>
    <definedName name="ㅁㅇㄹㄴㄻ" hidden="1">{"'Sheet1'!$D$19","'Sheet1'!$B$22:$E$22"}</definedName>
    <definedName name="ㅁㅇㄹㄴㅁㅇㄹㄴ" hidden="1">{#N/A,"수불부",FALSE,"사급자재수불서";#N/A,"수불부",FALSE,"사급자재수불서"}</definedName>
    <definedName name="ㅁㅇㄹㄴㅇㄹㄴㅇㄹ" hidden="1">{#N/A,"수불부",FALSE,"사급자재수불서";#N/A,"수불부",FALSE,"사급자재수불서"}</definedName>
    <definedName name="ㅁ인ㅍㅁ닟ㅍㅁㄴㅇㄹ" localSheetId="12" hidden="1">#REF!</definedName>
    <definedName name="ㅁ인ㅍㅁ닟ㅍㅁㄴㅇㄹ" hidden="1">#REF!</definedName>
    <definedName name="ㅁ읾ㄴㅇㄻ" localSheetId="12" hidden="1">#REF!</definedName>
    <definedName name="ㅁ읾ㄴㅇㄻ" hidden="1">#REF!</definedName>
    <definedName name="ㅁㅈㄷㅅㅂㄱ흎ㅊ퓨" localSheetId="12" hidden="1">#REF!</definedName>
    <definedName name="ㅁㅈㄷㅅㅂㄱ흎ㅊ퓨" hidden="1">#REF!</definedName>
    <definedName name="ㅁㅊㅇㅍㅁㄴㅇㄻㄴㅇㄹ" localSheetId="12" hidden="1">#REF!</definedName>
    <definedName name="ㅁㅊㅇㅍㅁㄴㅇㄻㄴㅇㄹ" hidden="1">#REF!</definedName>
    <definedName name="ㅁㅍㅊ" hidden="1">{#N/A,#N/A,FALSE,"속도"}</definedName>
    <definedName name="마감공사비A3" localSheetId="12" hidden="1">[20]유림골조!#REF!</definedName>
    <definedName name="마감공사비A3" hidden="1">[20]유림골조!#REF!</definedName>
    <definedName name="만득" hidden="1">{#N/A,#N/A,FALSE,"2~8번"}</definedName>
    <definedName name="만득이" hidden="1">{#N/A,#N/A,FALSE,"2~8번"}</definedName>
    <definedName name="머" hidden="1">{#N/A,#N/A,FALSE,"명세표"}</definedName>
    <definedName name="면벽." hidden="1">{#N/A,#N/A,FALSE,"표지목차"}</definedName>
    <definedName name="모비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모선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문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물가" hidden="1">{#N/A,#N/A,FALSE,"이태원철근"}</definedName>
    <definedName name="뭐가이태원이야" hidden="1">{#N/A,#N/A,FALSE,"이태원철근"}</definedName>
    <definedName name="뭐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ㅂ2ㅂ2" hidden="1">{#N/A,#N/A,FALSE,"배수1"}</definedName>
    <definedName name="ㅂㅂ" hidden="1">{#N/A,#N/A,FALSE,"조골재"}</definedName>
    <definedName name="ㅂㅂㅂ" hidden="1">{#N/A,#N/A,FALSE,"토공2"}</definedName>
    <definedName name="ㅂㅈ" hidden="1">{#N/A,#N/A,TRUE,"1";#N/A,#N/A,TRUE,"2";#N/A,#N/A,TRUE,"3";#N/A,#N/A,TRUE,"4";#N/A,#N/A,TRUE,"5";#N/A,#N/A,TRUE,"6";#N/A,#N/A,TRUE,"7"}</definedName>
    <definedName name="ㅂㅈㄷ" hidden="1">{#N/A,#N/A,FALSE,"골재소요량";#N/A,#N/A,FALSE,"골재소요량"}</definedName>
    <definedName name="ㅂㅈㄷㄴ" hidden="1">{#N/A,#N/A,FALSE,"혼합골재"}</definedName>
    <definedName name="ㅂ쟈ㅕㅑㅂ1" hidden="1">{#N/A,#N/A,FALSE,"배수1"}</definedName>
    <definedName name="박수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방음벽" hidden="1">{#N/A,#N/A,FALSE,"2~8번"}</definedName>
    <definedName name="방음벽1" hidden="1">{#N/A,#N/A,FALSE,"운반시간"}</definedName>
    <definedName name="배수" localSheetId="12" hidden="1">[5]날개벽수량표!#REF!</definedName>
    <definedName name="배수" hidden="1">[5]날개벽수량표!#REF!</definedName>
    <definedName name="배수토공" localSheetId="12" hidden="1">[21]덕전리!#REF!</definedName>
    <definedName name="배수토공" hidden="1">[21]덕전리!#REF!</definedName>
    <definedName name="백" hidden="1">{#N/A,#N/A,FALSE,"월공사비집계표양식 (7)";#N/A,#N/A,FALSE,"월공사비집계표양식 (7)"}</definedName>
    <definedName name="뱌" localSheetId="12" hidden="1">[6]날개벽수량표!#REF!</definedName>
    <definedName name="뱌" hidden="1">[6]날개벽수량표!#REF!</definedName>
    <definedName name="벽체1" hidden="1">{#N/A,#N/A,FALSE,"혼합골재"}</definedName>
    <definedName name="보도" hidden="1">{#N/A,#N/A,TRUE,"총괄"}</definedName>
    <definedName name="복사" hidden="1">{#N/A,#N/A,FALSE,"전열산출서"}</definedName>
    <definedName name="부" hidden="1">{#N/A,#N/A,FALSE,"현장 NCR 분석";#N/A,#N/A,FALSE,"현장품질감사";#N/A,#N/A,FALSE,"현장품질감사"}</definedName>
    <definedName name="부대a" hidden="1">{#N/A,#N/A,FALSE,"골재소요량";#N/A,#N/A,FALSE,"골재소요량"}</definedName>
    <definedName name="부대건축2" localSheetId="12" hidden="1">#REF!</definedName>
    <definedName name="부대건축2" hidden="1">#REF!</definedName>
    <definedName name="부대공1" localSheetId="12" hidden="1">#REF!</definedName>
    <definedName name="부대공1" hidden="1">#REF!</definedName>
    <definedName name="부대공명세서" localSheetId="12" hidden="1">#REF!</definedName>
    <definedName name="부대공명세서" hidden="1">#REF!</definedName>
    <definedName name="부대공총괄수량집계" hidden="1">{#N/A,#N/A,FALSE,"2~8번"}</definedName>
    <definedName name="부대원본" hidden="1">{#N/A,#N/A,FALSE,"토공2"}</definedName>
    <definedName name="부손익" hidden="1">{#N/A,#N/A,FALSE,"현장 NCR 분석";#N/A,#N/A,FALSE,"현장품질감사";#N/A,#N/A,FALSE,"현장품질감사"}</definedName>
    <definedName name="부전지" localSheetId="12" hidden="1">#REF!</definedName>
    <definedName name="부전지" hidden="1">#REF!</definedName>
    <definedName name="분" hidden="1">{#N/A,#N/A,FALSE,"이태원철근"}</definedName>
    <definedName name="분기" localSheetId="12" hidden="1">#REF!</definedName>
    <definedName name="분기" hidden="1">#REF!</definedName>
    <definedName name="분당공" localSheetId="12" hidden="1">#REF!</definedName>
    <definedName name="분당공" hidden="1">#REF!</definedName>
    <definedName name="분당물가" localSheetId="12" hidden="1">#REF!</definedName>
    <definedName name="분당물가" hidden="1">#REF!</definedName>
    <definedName name="분당코아" localSheetId="12" hidden="1">#REF!</definedName>
    <definedName name="분당코아" hidden="1">#REF!</definedName>
    <definedName name="분당협조" hidden="1">{#N/A,#N/A,FALSE,"이태원철근"}</definedName>
    <definedName name="비목별금액" hidden="1">{#N/A,#N/A,FALSE,"단가표지"}</definedName>
    <definedName name="비목별금액1" hidden="1">{#N/A,#N/A,FALSE,"조골재"}</definedName>
    <definedName name="비봉" hidden="1">{#N/A,#N/A,FALSE,"전열산출서"}</definedName>
    <definedName name="빰빰" hidden="1">'[22]98수문일위'!$A$1:$P$2004</definedName>
    <definedName name="ㅅㄱㄷ" hidden="1">{#N/A,#N/A,FALSE,"2~8번"}</definedName>
    <definedName name="ㅅㄱㄷㅅㄱㄷ" hidden="1">{#N/A,#N/A,FALSE,"구조2"}</definedName>
    <definedName name="ㅅㄱㄷㅅㄷㄱ" hidden="1">{#N/A,#N/A,FALSE,"단가표지"}</definedName>
    <definedName name="ㅅㄱㄷㅅㄷㄳ" hidden="1">{#N/A,#N/A,FALSE,"골재소요량";#N/A,#N/A,FALSE,"골재소요량"}</definedName>
    <definedName name="ㅅㅅㅅㅅ" hidden="1">{#N/A,#N/A,FALSE,"2~8번"}</definedName>
    <definedName name="산출내역" hidden="1">{"'단계별시설공사비'!$A$3:$K$51"}</definedName>
    <definedName name="산출표다이" localSheetId="12" hidden="1">#REF!</definedName>
    <definedName name="산출표다이" hidden="1">#REF!</definedName>
    <definedName name="새공통" hidden="1">{#N/A,#N/A,FALSE,"이태원철근"}</definedName>
    <definedName name="새만득이" hidden="1">{#N/A,#N/A,FALSE,"2~8번"}</definedName>
    <definedName name="서류3" hidden="1">{#N/A,"수불부",FALSE,"사급자재수불서";#N/A,"수불부",FALSE,"사급자재수불서"}</definedName>
    <definedName name="서류4" hidden="1">{#N/A,"수불부",FALSE,"사급자재수불서";#N/A,"수불부",FALSE,"사급자재수불서"}</definedName>
    <definedName name="서류5" hidden="1">{#N/A,"수불부",FALSE,"사급자재수불서";#N/A,"수불부",FALSE,"사급자재수불서"}</definedName>
    <definedName name="석면철거" hidden="1">{#N/A,#N/A,FALSE,"혼합골재"}</definedName>
    <definedName name="석항" hidden="1">{#N/A,#N/A,FALSE,"명세표"}</definedName>
    <definedName name="설변" hidden="1">{#N/A,#N/A,FALSE,"월공사비집계표양식 (7)";#N/A,#N/A,FALSE,"월공사비집계표양식 (7)"}</definedName>
    <definedName name="설비" hidden="1">{#N/A,#N/A,FALSE,"이태원철근"}</definedName>
    <definedName name="세로" hidden="1">{#N/A,#N/A,FALSE,"전력간선"}</definedName>
    <definedName name="세륜세차" localSheetId="12" hidden="1">[23]조명시설!#REF!</definedName>
    <definedName name="세륜세차" hidden="1">[23]조명시설!#REF!</definedName>
    <definedName name="셔ㅛ" hidden="1">{#N/A,#N/A,FALSE,"운반시간"}</definedName>
    <definedName name="손영주" hidden="1">{#N/A,#N/A,FALSE,"조골재"}</definedName>
    <definedName name="송변전공종단가1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수" localSheetId="12" hidden="1">#REF!</definedName>
    <definedName name="수" hidden="1">#REF!</definedName>
    <definedName name="수량산출서" localSheetId="12" hidden="1">#REF!</definedName>
    <definedName name="수량산출서" hidden="1">#REF!</definedName>
    <definedName name="수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승용교" hidden="1">{#N/A,#N/A,FALSE,"2~8번"}</definedName>
    <definedName name="시중단가" hidden="1">{"'단계별시설공사비'!$A$3:$K$51"}</definedName>
    <definedName name="시행" hidden="1">{#N/A,#N/A,FALSE,"이태원철근"}</definedName>
    <definedName name="식생" hidden="1">{#N/A,#N/A,FALSE,"부대2"}</definedName>
    <definedName name="식생블럭설치" hidden="1">{#N/A,#N/A,FALSE,"골재소요량";#N/A,#N/A,FALSE,"골재소요량"}</definedName>
    <definedName name="식재이식삽도" hidden="1">{#N/A,#N/A,FALSE,"운반시간"}</definedName>
    <definedName name="신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신축공사" hidden="1">{"'단계별시설공사비'!$A$3:$K$51"}</definedName>
    <definedName name="실행추" hidden="1">{#N/A,#N/A,FALSE,"포장2"}</definedName>
    <definedName name="ㅇㄴ" hidden="1">{#N/A,#N/A,FALSE,"구조2"}</definedName>
    <definedName name="ㅇㄴㄹㄴㅇ" hidden="1">{#N/A,"수불부",FALSE,"사급자재수불서";#N/A,"수불부",FALSE,"사급자재수불서"}</definedName>
    <definedName name="ㅇㄴㄹㄹㄴㄹㄹ" hidden="1">{#N/A,#N/A,FALSE,"운반시간"}</definedName>
    <definedName name="ㅇㄴㄻㅎㅈㄷㅈㄷㄴ" hidden="1">{"'Sheet1'!$D$19","'Sheet1'!$B$22:$E$22"}</definedName>
    <definedName name="ㅇㄴㅀ" localSheetId="12" hidden="1">[16]증감내역서!#REF!</definedName>
    <definedName name="ㅇㄴㅀ" hidden="1">[16]증감내역서!#REF!</definedName>
    <definedName name="ㅇㄴㅁ" hidden="1">[24]실행철강하도!$A$1:$A$4</definedName>
    <definedName name="ㅇㄴㅁㄹㅇㄻㅇㄹㄴㅇ" hidden="1">{#N/A,"수불부",FALSE,"사급자재수불서";#N/A,"수불부",FALSE,"사급자재수불서"}</definedName>
    <definedName name="ㅇㄶㄹㄷㄱㄹㅈ" hidden="1">{#N/A,"수불부",FALSE,"사급자재수불서";#N/A,"수불부",FALSE,"사급자재수불서"}</definedName>
    <definedName name="ㅇㄶㅁㄴㄱㄷ" hidden="1">{#N/A,"수불부",FALSE,"사급자재수불서";#N/A,"수불부",FALSE,"사급자재수불서"}</definedName>
    <definedName name="ㅇㄶㅁㄷㄱㄹㅈ" hidden="1">{#N/A,"수불부",FALSE,"사급자재수불서";#N/A,"수불부",FALSE,"사급자재수불서"}</definedName>
    <definedName name="ㅇㄹ" localSheetId="12" hidden="1">#REF!</definedName>
    <definedName name="ㅇㄹ" hidden="1">#REF!</definedName>
    <definedName name="ㅇㄹㄴㅁㅎㅁㄴ" hidden="1">{#N/A,"수불부",FALSE,"사급자재수불서";#N/A,"수불부",FALSE,"사급자재수불서"}</definedName>
    <definedName name="ㅇㄹㄹ" localSheetId="12" hidden="1">#REF!</definedName>
    <definedName name="ㅇㄹㄹ" hidden="1">#REF!</definedName>
    <definedName name="ㅇㄹㄹㅇ" hidden="1">{#N/A,#N/A,FALSE,"2~8번"}</definedName>
    <definedName name="ㅇㄹㅇ" hidden="1">{#N/A,#N/A,FALSE,"운반시간"}</definedName>
    <definedName name="ㅇㄹㅇㄹ" localSheetId="12" hidden="1">#REF!</definedName>
    <definedName name="ㅇㄹㅇㄹ" hidden="1">#REF!</definedName>
    <definedName name="ㅇ루ㅠ류" hidden="1">{#N/A,#N/A,FALSE,"단가표지"}</definedName>
    <definedName name="ㅇㄻㄴㅀ" hidden="1">{#N/A,"수불부",FALSE,"사급자재수불서";#N/A,"수불부",FALSE,"사급자재수불서"}</definedName>
    <definedName name="ㅇㄻㄴㅇㄻㄴㅇㄹ" localSheetId="12" hidden="1">#REF!</definedName>
    <definedName name="ㅇㄻㄴㅇㄻㄴㅇㄹ" hidden="1">#REF!</definedName>
    <definedName name="ㅇㅁㄴㅇ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ㅇㅁㄶㄴㅇㅁㅀㅇㄴ" hidden="1">{#N/A,"수불부",FALSE,"사급자재수불서";#N/A,"수불부",FALSE,"사급자재수불서"}</definedName>
    <definedName name="ㅇㅇ" hidden="1">{#N/A,#N/A,FALSE,"속도"}</definedName>
    <definedName name="ㅇㅇㄹ" localSheetId="12" hidden="1">#REF!</definedName>
    <definedName name="ㅇㅇㄹ" hidden="1">#REF!</definedName>
    <definedName name="ㅇㅇㅇ" hidden="1">{#N/A,#N/A,FALSE,"배수1"}</definedName>
    <definedName name="ㅇㅇㅇㅇ" localSheetId="12" hidden="1">[16]조명시설!#REF!</definedName>
    <definedName name="ㅇㅇㅇㅇ" hidden="1">[16]조명시설!#REF!</definedName>
    <definedName name="ㅇㅇㅇㅇㅇㅇ" hidden="1">{#N/A,#N/A,FALSE,"조골재"}</definedName>
    <definedName name="ㅇㅈㄷㅄㅂㅈㄷㄱ" localSheetId="12" hidden="1">#REF!</definedName>
    <definedName name="ㅇㅈㄷㅄㅂㅈㄷㄱ" hidden="1">#REF!</definedName>
    <definedName name="ㅇㅎㅁㅇㅎㄴㅇㅁ" hidden="1">{#N/A,"수불부",FALSE,"사급자재수불서";#N/A,"수불부",FALSE,"사급자재수불서"}</definedName>
    <definedName name="아랑러ㅏㅇㄴㄹ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아스콘2" localSheetId="12" hidden="1">[25]조명시설!#REF!</definedName>
    <definedName name="아스콘2" hidden="1">[25]조명시설!#REF!</definedName>
    <definedName name="아스콘깨기" hidden="1">{#N/A,#N/A,FALSE,"골재소요량";#N/A,#N/A,FALSE,"골재소요량"}</definedName>
    <definedName name="아앙아" hidden="1">{#N/A,#N/A,FALSE,"전력간선"}</definedName>
    <definedName name="아ㅏ" hidden="1">{#N/A,#N/A,FALSE,"조골재"}</definedName>
    <definedName name="암거" localSheetId="12" hidden="1">#REF!</definedName>
    <definedName name="암거" hidden="1">#REF!</definedName>
    <definedName name="암거날개벽" localSheetId="12" hidden="1">[26]덕전리!#REF!</definedName>
    <definedName name="암거날개벽" hidden="1">[26]덕전리!#REF!</definedName>
    <definedName name="양기용" hidden="1">{#N/A,#N/A,FALSE,"월공사비집계표양식 (7)";#N/A,#N/A,FALSE,"월공사비집계표양식 (7)"}</definedName>
    <definedName name="양재승2222222" localSheetId="12" hidden="1">[27]차액보증!#REF!</definedName>
    <definedName name="양재승2222222" hidden="1">[27]차액보증!#REF!</definedName>
    <definedName name="어랑너ㅣㄹㄴㅇ" hidden="1">{#N/A,"수불부",FALSE,"사급자재수불서";#N/A,"수불부",FALSE,"사급자재수불서"}</definedName>
    <definedName name="어ㅏㅇ" localSheetId="12" hidden="1">[10]날개벽수량표!#REF!</definedName>
    <definedName name="어ㅏㅇ" hidden="1">[10]날개벽수량표!#REF!</definedName>
    <definedName name="억이상" hidden="1">{#N/A,#N/A,FALSE,"2~8번"}</definedName>
    <definedName name="업체" localSheetId="12" hidden="1">#REF!</definedName>
    <definedName name="업체" hidden="1">#REF!</definedName>
    <definedName name="업체형틀" hidden="1">{#N/A,#N/A,FALSE,"월공사비집계표양식 (7)";#N/A,#N/A,FALSE,"월공사비집계표양식 (7)"}</definedName>
    <definedName name="연경1교" hidden="1">{#N/A,#N/A,FALSE,"단면 제원"}</definedName>
    <definedName name="연경1교1" hidden="1">{#N/A,#N/A,FALSE,"단면 제원"}</definedName>
    <definedName name="연습" hidden="1">{#N/A,#N/A,TRUE,"총괄"}</definedName>
    <definedName name="염색기술3" hidden="1">{#N/A,#N/A,TRUE,"손익보고"}</definedName>
    <definedName name="영원무역" hidden="1">{#N/A,#N/A,TRUE,"총괄"}</definedName>
    <definedName name="예산" hidden="1">{#N/A,#N/A,TRUE,"손익보고"}</definedName>
    <definedName name="예산서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예신사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오" hidden="1">[9]실행철강하도!$A$1:$A$4</definedName>
    <definedName name="오리지널" hidden="1">{#N/A,#N/A,FALSE,"토공2"}</definedName>
    <definedName name="오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오폐수시설" hidden="1">{#N/A,#N/A,FALSE,"명세표"}</definedName>
    <definedName name="옥외공사" hidden="1">{#N/A,#N/A,FALSE,"이태원철근"}</definedName>
    <definedName name="옥외대비" hidden="1">{#N/A,#N/A,FALSE,"이태원철근"}</definedName>
    <definedName name="옹벼집계" hidden="1">{#N/A,#N/A,FALSE,"혼합골재"}</definedName>
    <definedName name="옹벽단위" localSheetId="12" hidden="1">[28]날개벽수량표!#REF!</definedName>
    <definedName name="옹벽단위" hidden="1">[28]날개벽수량표!#REF!</definedName>
    <definedName name="옹벽수량집계표총괄" hidden="1">{#N/A,#N/A,FALSE,"혼합골재"}</definedName>
    <definedName name="옹벽지" hidden="1">{#N/A,#N/A,FALSE,"혼합골재"}</definedName>
    <definedName name="옹ㅇ벽" localSheetId="12" hidden="1">[29]날개벽수량표!#REF!</definedName>
    <definedName name="옹ㅇ벽" hidden="1">[29]날개벽수량표!#REF!</definedName>
    <definedName name="용동" hidden="1">{#N/A,#N/A,FALSE,"골재소요량";#N/A,#N/A,FALSE,"골재소요량"}</definedName>
    <definedName name="용동교" hidden="1">{#N/A,#N/A,FALSE,"배수1"}</definedName>
    <definedName name="원가1" hidden="1">{#N/A,#N/A,FALSE,"현장 NCR 분석";#N/A,#N/A,FALSE,"현장품질감사";#N/A,#N/A,FALSE,"현장품질감사"}</definedName>
    <definedName name="원남내역" hidden="1">[30]실행철강하도!$A$1:$A$4</definedName>
    <definedName name="월곡제TBM" hidden="1">{#N/A,#N/A,FALSE,"골재소요량";#N/A,#N/A,FALSE,"골재소요량"}</definedName>
    <definedName name="월드건설" hidden="1">{#N/A,#N/A,FALSE,"이태원철근"}</definedName>
    <definedName name="유" hidden="1">{#N/A,#N/A,FALSE,"월공사비집계표양식 (7)";#N/A,#N/A,FALSE,"월공사비집계표양식 (7)"}</definedName>
    <definedName name="유문" hidden="1">{#N/A,#N/A,FALSE,"월공사비집계표양식 (7)";#N/A,#N/A,FALSE,"월공사비집계표양식 (7)"}</definedName>
    <definedName name="의" hidden="1">{#N/A,#N/A,FALSE,"운반시간"}</definedName>
    <definedName name="이강" hidden="1">{#N/A,#N/A,FALSE,"월공사비집계표양식 (7)";#N/A,#N/A,FALSE,"월공사비집계표양식 (7)"}</definedName>
    <definedName name="이강환" hidden="1">{#N/A,#N/A,FALSE,"월공사비집계표양식 (7)";#N/A,#N/A,FALSE,"월공사비집계표양식 (7)"}</definedName>
    <definedName name="이동" hidden="1">{#N/A,#N/A,FALSE,"조골재"}</definedName>
    <definedName name="이정" hidden="1">{#N/A,#N/A,FALSE,"2~8번"}</definedName>
    <definedName name="이종구" hidden="1">{#N/A,#N/A,FALSE,"배수1"}</definedName>
    <definedName name="이창채" hidden="1">{#N/A,#N/A,TRUE,"손익보고"}</definedName>
    <definedName name="일" hidden="1">[9]실행철강하도!$A$1:$A$4</definedName>
    <definedName name="일반개구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일반부" hidden="1">{#N/A,#N/A,FALSE,"조골재"}</definedName>
    <definedName name="일위목록ㅍㅅ" localSheetId="12" hidden="1">#REF!</definedName>
    <definedName name="일위목록ㅍㅅ" hidden="1">#REF!</definedName>
    <definedName name="일집" localSheetId="12" hidden="1">#REF!</definedName>
    <definedName name="일집" hidden="1">#REF!</definedName>
    <definedName name="임시1" hidden="1">{#N/A,#N/A,FALSE,"전력간선"}</definedName>
    <definedName name="임시2" hidden="1">{#N/A,#N/A,FALSE,"전력간선"}</definedName>
    <definedName name="임실보조" hidden="1">{#N/A,#N/A,TRUE,"1";#N/A,#N/A,TRUE,"2";#N/A,#N/A,TRUE,"3";#N/A,#N/A,TRUE,"4";#N/A,#N/A,TRUE,"5";#N/A,#N/A,TRUE,"6";#N/A,#N/A,TRUE,"7"}</definedName>
    <definedName name="ㅈㄱ" hidden="1">{#N/A,#N/A,FALSE,"조골재"}</definedName>
    <definedName name="ㅈㄷㄱㄷㄱㄷ" hidden="1">{"'용역비'!$A$4:$C$8"}</definedName>
    <definedName name="ㅈㄷㄻㅇㄹ" localSheetId="12" hidden="1">#REF!</definedName>
    <definedName name="ㅈㄷㄻㅇㄹ" hidden="1">#REF!</definedName>
    <definedName name="ㅈㄷㄻㅈ" localSheetId="12" hidden="1">#REF!</definedName>
    <definedName name="ㅈㄷㄻㅈ" hidden="1">#REF!</definedName>
    <definedName name="ㅈㅂ" hidden="1">{#N/A,#N/A,FALSE,"골재소요량";#N/A,#N/A,FALSE,"골재소요량"}</definedName>
    <definedName name="ㅈㅈ" hidden="1">{#N/A,#N/A,FALSE,"표지목차"}</definedName>
    <definedName name="ㅈㅈㅈ" hidden="1">{#N/A,#N/A,FALSE,"조골재"}</definedName>
    <definedName name="ㅈㅈㅈㅈ" hidden="1">{#N/A,#N/A,FALSE,"명세표"}</definedName>
    <definedName name="자미" hidden="1">{#N/A,#N/A,FALSE,"명세표"}</definedName>
    <definedName name="자재단가근거" localSheetId="12" hidden="1">#REF!</definedName>
    <definedName name="자재단가근거" hidden="1">#REF!</definedName>
    <definedName name="재료2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적용" hidden="1">{#N/A,#N/A,FALSE,"현장 NCR 분석";#N/A,#N/A,FALSE,"현장품질감사";#N/A,#N/A,FALSE,"현장품질감사"}</definedName>
    <definedName name="적용내역1" hidden="1">{#N/A,#N/A,FALSE,"현장 NCR 분석";#N/A,#N/A,FALSE,"현장품질감사";#N/A,#N/A,FALSE,"현장품질감사"}</definedName>
    <definedName name="적용내역내역" hidden="1">{#N/A,#N/A,FALSE,"현장 NCR 분석";#N/A,#N/A,FALSE,"현장품질감사";#N/A,#N/A,FALSE,"현장품질감사"}</definedName>
    <definedName name="절" localSheetId="12" hidden="1">#REF!</definedName>
    <definedName name="절" hidden="1">#REF!</definedName>
    <definedName name="제수문" localSheetId="12" hidden="1">#REF!</definedName>
    <definedName name="제수문" hidden="1">#REF!</definedName>
    <definedName name="조정" hidden="1">{#N/A,#N/A,FALSE,"조골재"}</definedName>
    <definedName name="주경기장" hidden="1">{#N/A,#N/A,FALSE,"표지"}</definedName>
    <definedName name="중개태교" hidden="1">{#N/A,#N/A,FALSE,"2~8번"}</definedName>
    <definedName name="중량산출" hidden="1">{#N/A,#N/A,FALSE,"Sheet1"}</definedName>
    <definedName name="중앙건설대외공문" localSheetId="12" hidden="1">#REF!</definedName>
    <definedName name="중앙건설대외공문" hidden="1">#REF!</definedName>
    <definedName name="중추2교대거푸집집계" hidden="1">{#N/A,#N/A,FALSE,"배수1"}</definedName>
    <definedName name="지수내역1" localSheetId="12" hidden="1">#REF!</definedName>
    <definedName name="지수내역1" hidden="1">#REF!</definedName>
    <definedName name="진" hidden="1">{#N/A,#N/A,FALSE,"2~8번"}</definedName>
    <definedName name="집계3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집수정" hidden="1">{#N/A,#N/A,FALSE,"토공2"}</definedName>
    <definedName name="집수정1" hidden="1">{#N/A,#N/A,FALSE,"배수1"}</definedName>
    <definedName name="집수정1최종" hidden="1">{#N/A,#N/A,FALSE,"2~8번"}</definedName>
    <definedName name="집수정토공" localSheetId="12" hidden="1">[31]날개벽수량표!#REF!</definedName>
    <definedName name="집수정토공" hidden="1">[31]날개벽수량표!#REF!</definedName>
    <definedName name="ㅊㅍ" localSheetId="12" hidden="1">#REF!</definedName>
    <definedName name="ㅊㅍ" hidden="1">#REF!</definedName>
    <definedName name="차차" localSheetId="12" hidden="1">[32]조명시설!#REF!</definedName>
    <definedName name="차차" hidden="1">[32]조명시설!#REF!</definedName>
    <definedName name="찰샇기" localSheetId="12" hidden="1">#REF!</definedName>
    <definedName name="찰샇기" hidden="1">#REF!</definedName>
    <definedName name="천연공사갑지" localSheetId="12" hidden="1">#REF!</definedName>
    <definedName name="천연공사갑지" hidden="1">#REF!</definedName>
    <definedName name="철2" hidden="1">{#N/A,#N/A,FALSE,"혼합골재"}</definedName>
    <definedName name="철거" localSheetId="12" hidden="1">#REF!</definedName>
    <definedName name="철거" hidden="1">#REF!</definedName>
    <definedName name="철골" hidden="1">{#N/A,#N/A,FALSE,"Sheet1"}</definedName>
    <definedName name="철골협의" hidden="1">{#N/A,#N/A,FALSE,"현장 NCR 분석";#N/A,#N/A,FALSE,"현장품질감사";#N/A,#N/A,FALSE,"현장품질감사"}</definedName>
    <definedName name="철근총괄1" hidden="1">{#N/A,#N/A,FALSE,"표지목차"}</definedName>
    <definedName name="총공" hidden="1">{#N/A,#N/A,FALSE,"운반시간"}</definedName>
    <definedName name="총괄MOTOR" localSheetId="12" hidden="1">#REF!</definedName>
    <definedName name="총괄MOTOR" hidden="1">#REF!</definedName>
    <definedName name="총집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측구조서" hidden="1">{#N/A,#N/A,FALSE,"2~8번"}</definedName>
    <definedName name="칠곡" hidden="1">{#N/A,#N/A,TRUE,"손익보고"}</definedName>
    <definedName name="ㅋ" hidden="1">{#N/A,#N/A,FALSE,"조골재"}</definedName>
    <definedName name="ㅋㅁ" hidden="1">{#N/A,#N/A,FALSE,"명세표"}</definedName>
    <definedName name="ㅋㅋ" localSheetId="12" hidden="1">'[33]000000'!#REF!</definedName>
    <definedName name="ㅋㅋ" hidden="1">'[33]000000'!#REF!</definedName>
    <definedName name="ㅋㅌㅊㄹ" hidden="1">{#N/A,#N/A,FALSE,"조골재"}</definedName>
    <definedName name="콘크리트2" localSheetId="12" hidden="1">#REF!</definedName>
    <definedName name="콘크리트2" hidden="1">#REF!</definedName>
    <definedName name="ㅌ" hidden="1">{#N/A,#N/A,FALSE,"2~8번"}</definedName>
    <definedName name="ㅌㅊㅀ" hidden="1">{#N/A,#N/A,FALSE,"운반시간"}</definedName>
    <definedName name="태영" hidden="1">{#N/A,#N/A,FALSE,"골재소요량";#N/A,#N/A,FALSE,"골재소요량"}</definedName>
    <definedName name="토" localSheetId="12" hidden="1">#REF!</definedName>
    <definedName name="토" hidden="1">#REF!</definedName>
    <definedName name="토\40" hidden="1">{#N/A,#N/A,FALSE,"토공2"}</definedName>
    <definedName name="토1" hidden="1">{#N/A,#N/A,FALSE,"이정표"}</definedName>
    <definedName name="토2" hidden="1">{#N/A,#N/A,FALSE,"조골재"}</definedName>
    <definedName name="토3" hidden="1">{#N/A,#N/A,FALSE,"구조1"}</definedName>
    <definedName name="토공" hidden="1">{#N/A,#N/A,FALSE,"포장2"}</definedName>
    <definedName name="토공." hidden="1">{#N/A,#N/A,FALSE,"운반시간"}</definedName>
    <definedName name="토공2" hidden="1">{#N/A,#N/A,FALSE,"2~8번"}</definedName>
    <definedName name="토공222" hidden="1">{#N/A,#N/A,FALSE,"토공2"}</definedName>
    <definedName name="토공전체" hidden="1">{#N/A,#N/A,FALSE,"운반시간"}</definedName>
    <definedName name="토공집계" hidden="1">{#N/A,#N/A,FALSE,"단가표지"}</definedName>
    <definedName name="토목" hidden="1">{#N/A,#N/A,FALSE,"골재소요량";#N/A,#N/A,FALSE,"골재소요량"}</definedName>
    <definedName name="토목공사" hidden="1">{#N/A,#N/A,FALSE,"이태원철근"}</definedName>
    <definedName name="토목공사강릉" localSheetId="12" hidden="1">#REF!</definedName>
    <definedName name="토목공사강릉" hidden="1">#REF!</definedName>
    <definedName name="토목설계" hidden="1">{#N/A,#N/A,FALSE,"골재소요량";#N/A,#N/A,FALSE,"골재소요량"}</definedName>
    <definedName name="토목실견적" hidden="1">{#N/A,#N/A,FALSE,"이태원철근"}</definedName>
    <definedName name="토적" localSheetId="12" hidden="1">#REF!</definedName>
    <definedName name="토적" hidden="1">#REF!</definedName>
    <definedName name="토적표" localSheetId="12" hidden="1">#REF!</definedName>
    <definedName name="토적표" hidden="1">#REF!</definedName>
    <definedName name="ㅍ" hidden="1">{#N/A,#N/A,FALSE,"2~8번"}</definedName>
    <definedName name="ㅍㄴㅇㄹ" localSheetId="12" hidden="1">#REF!</definedName>
    <definedName name="ㅍㄴㅇㄹ" hidden="1">#REF!</definedName>
    <definedName name="ㅍㅍㅍㅍㄹ" hidden="1">{#N/A,#N/A,FALSE,"운반시간"}</definedName>
    <definedName name="ㅍ표지" hidden="1">{#N/A,#N/A,FALSE,"전열산출서"}</definedName>
    <definedName name="파군재교" hidden="1">{#N/A,#N/A,FALSE,"단면 제원"}</definedName>
    <definedName name="파일" localSheetId="12" hidden="1">#REF!</definedName>
    <definedName name="파일" hidden="1">#REF!</definedName>
    <definedName name="판넬" hidden="1">{"'단계별시설공사비'!$A$3:$K$51"}</definedName>
    <definedName name="팔" localSheetId="12" hidden="1">#REF!</definedName>
    <definedName name="팔" hidden="1">#REF!</definedName>
    <definedName name="편지기초" hidden="1">{#N/A,#N/A,FALSE,"배수2"}</definedName>
    <definedName name="폐기공" localSheetId="12" hidden="1">[18]날개벽수량표!#REF!</definedName>
    <definedName name="폐기공" hidden="1">[18]날개벽수량표!#REF!</definedName>
    <definedName name="포장" localSheetId="12" hidden="1">#REF!</definedName>
    <definedName name="포장" hidden="1">#REF!</definedName>
    <definedName name="포지머ㅗㄱㄷㅌ킹1" hidden="1">{#N/A,#N/A,FALSE,"표지목차"}</definedName>
    <definedName name="폽장2" hidden="1">{#N/A,#N/A,FALSE,"포장1";#N/A,#N/A,FALSE,"포장1"}</definedName>
    <definedName name="표준공종단가1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표지1" localSheetId="12" hidden="1">#REF!</definedName>
    <definedName name="표지1" hidden="1">#REF!</definedName>
    <definedName name="풍납동" localSheetId="12" hidden="1">#REF!</definedName>
    <definedName name="풍납동" hidden="1">#REF!</definedName>
    <definedName name="풍납동아파트" localSheetId="12" hidden="1">#REF!</definedName>
    <definedName name="풍납동아파트" hidden="1">#REF!</definedName>
    <definedName name="풍전2" hidden="1">{#N/A,#N/A,TRUE,"손익보고"}</definedName>
    <definedName name="피로티" hidden="1">{#N/A,#N/A,FALSE,"이태원철근"}</definedName>
    <definedName name="피로티1" hidden="1">{#N/A,#N/A,FALSE,"이태원철근"}</definedName>
    <definedName name="ㅎ5" hidden="1">{#N/A,#N/A,FALSE,"골재소요량";#N/A,#N/A,FALSE,"골재소요량"}</definedName>
    <definedName name="ㅎㄴㅁㄹㅇㄹㄴ" hidden="1">{#N/A,"수불부",FALSE,"사급자재수불서";#N/A,"수불부",FALSE,"사급자재수불서"}</definedName>
    <definedName name="ㅎ노ㅠ" hidden="1">{#N/A,#N/A,FALSE,"배수1"}</definedName>
    <definedName name="ㅎㄶ" hidden="1">{#N/A,#N/A,FALSE,"속도"}</definedName>
    <definedName name="ㅎㄹㅀㅀㅀㅀㅀㄹ호" hidden="1">{#N/A,#N/A,FALSE,"혼합골재"}</definedName>
    <definedName name="ㅎ로낟안" hidden="1">{#N/A,#N/A,FALSE,"혼합골재"}</definedName>
    <definedName name="ㅎㅀㄹ" hidden="1">{#N/A,#N/A,FALSE,"운반시간"}</definedName>
    <definedName name="ㅎㅎ" localSheetId="12" hidden="1">#REF!</definedName>
    <definedName name="ㅎㅎ" hidden="1">#REF!</definedName>
    <definedName name="하도급사항" localSheetId="12" hidden="1">#REF!</definedName>
    <definedName name="하도급사항" hidden="1">#REF!</definedName>
    <definedName name="하도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하" localSheetId="12" hidden="1">[6]날개벽수량표!#REF!</definedName>
    <definedName name="하하" hidden="1">[6]날개벽수량표!#REF!</definedName>
    <definedName name="한" localSheetId="12" hidden="1">#REF!</definedName>
    <definedName name="한" hidden="1">#REF!</definedName>
    <definedName name="한동" hidden="1">{#N/A,#N/A,FALSE,"단가표지"}</definedName>
    <definedName name="한체대1" hidden="1">{#N/A,#N/A,TRUE,"1";#N/A,#N/A,TRUE,"2";#N/A,#N/A,TRUE,"3";#N/A,#N/A,TRUE,"4";#N/A,#N/A,TRUE,"5";#N/A,#N/A,TRUE,"6";#N/A,#N/A,TRUE,"7"}</definedName>
    <definedName name="합계표" hidden="1">{#N/A,#N/A,FALSE,"전열산출서"}</definedName>
    <definedName name="허니" hidden="1">{#N/A,#N/A,FALSE,"2~8번"}</definedName>
    <definedName name="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스코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협조전" localSheetId="12" hidden="1">#REF!</definedName>
    <definedName name="협조전" hidden="1">#REF!</definedName>
    <definedName name="형틀업체" hidden="1">{#N/A,#N/A,FALSE,"월공사비집계표양식 (7)";#N/A,#N/A,FALSE,"월공사비집계표양식 (7)"}</definedName>
    <definedName name="호호" hidden="1">{#N/A,#N/A,FALSE,"포장1";#N/A,#N/A,FALSE,"포장1"}</definedName>
    <definedName name="호ㅑㄷ" localSheetId="12" hidden="1">#REF!</definedName>
    <definedName name="호ㅑㄷ" hidden="1">#REF!</definedName>
    <definedName name="호ㅓ" localSheetId="12" hidden="1">#REF!</definedName>
    <definedName name="호ㅓ" hidden="1">#REF!</definedName>
    <definedName name="호ㅜㅡ호ㅜ루" hidden="1">{#N/A,#N/A,FALSE,"2~8번"}</definedName>
    <definedName name="홈도ㅗ" hidden="1">{#N/A,#N/A,FALSE,"전열산출서"}</definedName>
    <definedName name="홓" hidden="1">{#N/A,#N/A,FALSE,"조골재"}</definedName>
    <definedName name="효ㅛㅛㅛㅛ" hidden="1">{#N/A,#N/A,FALSE,"조골재"}</definedName>
    <definedName name="흄관깨기" hidden="1">{#N/A,#N/A,FALSE,"포장1";#N/A,#N/A,FALSE,"포장1"}</definedName>
    <definedName name="ㅏ" hidden="1">{#N/A,#N/A,FALSE,"운반시간"}</definedName>
    <definedName name="ㅏ1" localSheetId="12" hidden="1">#REF!</definedName>
    <definedName name="ㅏ1" hidden="1">#REF!</definedName>
    <definedName name="ㅏㅏㅏ" hidden="1">{#N/A,#N/A,FALSE,"명세표"}</definedName>
    <definedName name="ㅏㅓ" hidden="1">{#N/A,#N/A,FALSE,"골재소요량";#N/A,#N/A,FALSE,"골재소요량"}</definedName>
    <definedName name="ㅏㅓㅏ" hidden="1">{#N/A,#N/A,FALSE,"단가표지"}</definedName>
    <definedName name="ㅏㅓㅏㅓ" hidden="1">{#N/A,#N/A,FALSE,"2~8번"}</definedName>
    <definedName name="ㅐ" hidden="1">{#N/A,#N/A,FALSE,"이태원철근"}</definedName>
    <definedName name="ㅑ" hidden="1">{#N/A,#N/A,FALSE,"조골재"}</definedName>
    <definedName name="ㅓ7" hidden="1">{#N/A,#N/A,FALSE,"단가표지"}</definedName>
    <definedName name="ㅓㄴㄱ" hidden="1">[34]실행철강하도!$A$1:$A$4</definedName>
    <definedName name="ㅓㄴㅇ러" hidden="1">{#N/A,#N/A,FALSE,"골재소요량";#N/A,#N/A,FALSE,"골재소요량"}</definedName>
    <definedName name="ㅓ호ㅓ" hidden="1">{#N/A,#N/A,FALSE,"조골재"}</definedName>
    <definedName name="ㅓㅏ" hidden="1">{#N/A,#N/A,FALSE,"표지목차"}</definedName>
    <definedName name="ㅓㅏㅓ" hidden="1">{#N/A,#N/A,FALSE,"조골재"}</definedName>
    <definedName name="ㅓㅓㅗ" hidden="1">{#N/A,#N/A,FALSE,"조골재"}</definedName>
    <definedName name="ㅓㅗ" hidden="1">{#N/A,#N/A,FALSE,"포장1";#N/A,#N/A,FALSE,"포장1"}</definedName>
    <definedName name="ㅓㅗㅓ" hidden="1">{#N/A,#N/A,FALSE,"2~8번"}</definedName>
    <definedName name="ㅓㅘ러ㅗㅓㅗ" hidden="1">{#N/A,#N/A,FALSE,"전력간선"}</definedName>
    <definedName name="ㅓㅘㅗㅓㅏㅗㅓㅏㅗㅓㅏㅗㅓㅏ" hidden="1">{#N/A,#N/A,FALSE,"단가표지"}</definedName>
    <definedName name="ㅓㅘㅗㅓㅏㅗㅓㅏㅗㅓㅏㅣ" hidden="1">{#N/A,#N/A,FALSE,"단가표지"}</definedName>
    <definedName name="ㅓㅛ" hidden="1">{#N/A,#N/A,FALSE,"토공2"}</definedName>
    <definedName name="ㅔㅁ" localSheetId="12" hidden="1">#REF!</definedName>
    <definedName name="ㅔㅁ" hidden="1">#REF!</definedName>
    <definedName name="ㅔㅐㅔ" hidden="1">{#N/A,"수불부",FALSE,"사급자재수불서";#N/A,"수불부",FALSE,"사급자재수불서"}</definedName>
    <definedName name="ㅔㅔ" localSheetId="12" hidden="1">[35]집계표!#REF!</definedName>
    <definedName name="ㅔㅔ" hidden="1">[35]집계표!#REF!</definedName>
    <definedName name="ㅗㅎㅇㅁㄹㅇㅎ" hidden="1">{#N/A,"수불부",FALSE,"사급자재수불서";#N/A,"수불부",FALSE,"사급자재수불서"}</definedName>
    <definedName name="ㅗ호" hidden="1">{#N/A,#N/A,FALSE,"조골재"}</definedName>
    <definedName name="ㅗㅓ" hidden="1">{#N/A,#N/A,FALSE,"조골재"}</definedName>
    <definedName name="ㅗㅓㅎㅇㅇㅇㅇㅇㅇㅇ" hidden="1">{#N/A,#N/A,FALSE,"단가표지"}</definedName>
    <definedName name="ㅗㅓㅗ" hidden="1">{#N/A,#N/A,FALSE,"골재소요량";#N/A,#N/A,FALSE,"골재소요량"}</definedName>
    <definedName name="ㅗㅗ" hidden="1">{#N/A,#N/A,FALSE,"명세표"}</definedName>
    <definedName name="ㅗㅗㅗ" hidden="1">{#N/A,#N/A,FALSE,"전력간선"}</definedName>
    <definedName name="ㅘㅓ" hidden="1">{#N/A,#N/A,FALSE,"운반시간"}</definedName>
    <definedName name="ㅛ" hidden="1">{#N/A,#N/A,FALSE,"이태원철근"}</definedName>
    <definedName name="ㅛㅕ하ㅓ" hidden="1">{#N/A,#N/A,FALSE,"포장2"}</definedName>
    <definedName name="ㅛㅛ" hidden="1">{#N/A,#N/A,FALSE,"전열산출서"}</definedName>
    <definedName name="ㅛㅛㅛ" localSheetId="12" hidden="1">#REF!</definedName>
    <definedName name="ㅛㅛㅛ" hidden="1">#REF!</definedName>
    <definedName name="ㅛㅛㅛㅛㅛㅛ" hidden="1">{#N/A,#N/A,FALSE,"골재소요량";#N/A,#N/A,FALSE,"골재소요량"}</definedName>
    <definedName name="ㅛㅛㅛㅛㅛㅛㅛ" hidden="1">{#N/A,#N/A,FALSE,"단가표지"}</definedName>
    <definedName name="ㅜ" hidden="1">{#N/A,#N/A,FALSE,"배수1"}</definedName>
    <definedName name="ㅜㅗ" hidden="1">{#N/A,#N/A,FALSE,"이정표"}</definedName>
    <definedName name="ㅟㅏㄱㅎ" hidden="1">{#N/A,#N/A,FALSE,"조골재"}</definedName>
    <definedName name="ㅠ" hidden="1">{#N/A,#N/A,FALSE,"부대1"}</definedName>
    <definedName name="ㅠㄹ" hidden="1">{#N/A,#N/A,FALSE,"속도"}</definedName>
    <definedName name="ㅠ뮤ㅐ" localSheetId="12" hidden="1">#REF!</definedName>
    <definedName name="ㅠ뮤ㅐ" hidden="1">#REF!</definedName>
    <definedName name="ㅡ" localSheetId="12" hidden="1">#REF!</definedName>
    <definedName name="ㅡ" hidden="1">#REF!</definedName>
    <definedName name="ㅡㄹㄴㅁ르" localSheetId="12" hidden="1">#REF!</definedName>
    <definedName name="ㅡㄹㄴㅁ르" hidden="1">#REF!</definedName>
    <definedName name="ㅡㅡ" hidden="1">{#N/A,#N/A,FALSE,"명세표"}</definedName>
    <definedName name="ㅣㅅ" hidden="1">{#N/A,#N/A,TRUE,"손익보고"}</definedName>
    <definedName name="ㅣㅏㅓ" hidden="1">{#N/A,#N/A,FALSE,"운반시간"}</definedName>
    <definedName name="ㅣㅣㅣ" localSheetId="12" hidden="1">[36]조명시설!#REF!</definedName>
    <definedName name="ㅣㅣㅣ" hidden="1">[36]조명시설!#REF!</definedName>
    <definedName name="ㅣㅣㅣㅣ" localSheetId="12" hidden="1">[36]조명시설!#REF!</definedName>
    <definedName name="ㅣㅣㅣㅣ" hidden="1">[36]조명시설!#REF!</definedName>
    <definedName name="ㅣㅣㅣㅣㅣ" localSheetId="12" hidden="1">[25]조명시설!#REF!</definedName>
    <definedName name="ㅣㅣㅣㅣㅣ" hidden="1">[25]조명시설!#REF!</definedName>
    <definedName name="ㅣㅣㅣㅣㅣㅣ" localSheetId="12" hidden="1">[36]조명시설!#REF!</definedName>
    <definedName name="ㅣㅣㅣㅣㅣㅣ" hidden="1">[36]조명시설!#REF!</definedName>
  </definedNames>
  <calcPr calcId="191029" iterate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C4" i="10" l="1"/>
  <c r="C4" i="11" s="1"/>
  <c r="B4" i="10"/>
  <c r="B4" i="11" s="1"/>
  <c r="AA8" i="10"/>
  <c r="Z8" i="10" s="1"/>
  <c r="J14" i="37"/>
  <c r="L14" i="37" s="1"/>
  <c r="J13" i="37"/>
  <c r="L13" i="37"/>
  <c r="L5" i="37"/>
  <c r="L47" i="37"/>
  <c r="L46" i="37"/>
  <c r="L45" i="37"/>
  <c r="L44" i="37"/>
  <c r="L43" i="37"/>
  <c r="L42" i="37"/>
  <c r="L41" i="37"/>
  <c r="L40" i="37"/>
  <c r="L39" i="37"/>
  <c r="L38" i="37"/>
  <c r="L37" i="37"/>
  <c r="L36" i="37"/>
  <c r="L35" i="37"/>
  <c r="L34" i="37"/>
  <c r="L33" i="37"/>
  <c r="L32" i="37"/>
  <c r="L31" i="37"/>
  <c r="L30" i="37"/>
  <c r="L29" i="37"/>
  <c r="L28" i="37"/>
  <c r="L27" i="37"/>
  <c r="L26" i="37"/>
  <c r="L25" i="37"/>
  <c r="L24" i="37"/>
  <c r="L23" i="37"/>
  <c r="L22" i="37"/>
  <c r="L21" i="37"/>
  <c r="L20" i="37"/>
  <c r="L19" i="37"/>
  <c r="L18" i="37"/>
  <c r="L17" i="37"/>
  <c r="L16" i="37"/>
  <c r="L15" i="37"/>
  <c r="L12" i="37"/>
  <c r="L11" i="37"/>
  <c r="L10" i="37"/>
  <c r="L9" i="37"/>
  <c r="L8" i="37"/>
  <c r="L7" i="37"/>
  <c r="L6" i="37"/>
  <c r="L247" i="31"/>
  <c r="K163" i="31"/>
  <c r="L160" i="31"/>
  <c r="L154" i="31"/>
  <c r="AC34" i="10"/>
  <c r="Z34" i="10" s="1"/>
  <c r="I37" i="10"/>
  <c r="AA37" i="10" s="1"/>
  <c r="J35" i="10"/>
  <c r="AB35" i="10" s="1"/>
  <c r="Z35" i="10" s="1"/>
  <c r="AC5" i="10"/>
  <c r="AC4" i="10" s="1"/>
  <c r="AB6" i="10"/>
  <c r="Z6" i="10" s="1"/>
  <c r="E25" i="23"/>
  <c r="E23" i="23"/>
  <c r="G4" i="9"/>
  <c r="G4" i="8"/>
  <c r="AC33" i="10" l="1"/>
  <c r="AA33" i="10"/>
  <c r="Z37" i="10"/>
  <c r="J36" i="10"/>
  <c r="AB36" i="10" s="1"/>
  <c r="Z36" i="10" s="1"/>
  <c r="J7" i="10"/>
  <c r="AB7" i="10" s="1"/>
  <c r="Z7" i="10" s="1"/>
  <c r="AA4" i="10"/>
  <c r="F4" i="11" s="1"/>
  <c r="H4" i="11"/>
  <c r="Z5" i="10"/>
  <c r="AB4" i="10" l="1"/>
  <c r="G4" i="11" s="1"/>
  <c r="E4" i="11" s="1"/>
  <c r="AB33" i="10"/>
  <c r="Z33" i="10" s="1"/>
  <c r="Z4" i="10" l="1"/>
</calcChain>
</file>

<file path=xl/sharedStrings.xml><?xml version="1.0" encoding="utf-8"?>
<sst xmlns="http://schemas.openxmlformats.org/spreadsheetml/2006/main" count="412" uniqueCount="170">
  <si>
    <t>□ 공사개요</t>
    <phoneticPr fontId="2" type="noConversion"/>
  </si>
  <si>
    <t>품    명</t>
  </si>
  <si>
    <t>규   격</t>
  </si>
  <si>
    <t>단위</t>
  </si>
  <si>
    <t>합    계</t>
  </si>
  <si>
    <t>경    비</t>
  </si>
  <si>
    <t>단  가</t>
  </si>
  <si>
    <t>금   액</t>
  </si>
  <si>
    <t/>
  </si>
  <si>
    <t>No</t>
  </si>
  <si>
    <t>품     명</t>
  </si>
  <si>
    <t>비   고</t>
  </si>
  <si>
    <t>page</t>
  </si>
  <si>
    <t>규    격</t>
  </si>
  <si>
    <t>단가1</t>
  </si>
  <si>
    <t>적용단가</t>
  </si>
  <si>
    <t>비    고</t>
  </si>
  <si>
    <t>인</t>
  </si>
  <si>
    <t>단가2</t>
    <phoneticPr fontId="2" type="noConversion"/>
  </si>
  <si>
    <t>노 임 단 가</t>
    <phoneticPr fontId="6" type="noConversion"/>
  </si>
  <si>
    <t>견 적 단 가</t>
    <phoneticPr fontId="6" type="noConversion"/>
  </si>
  <si>
    <t>업  체  명</t>
    <phoneticPr fontId="2" type="noConversion"/>
  </si>
  <si>
    <t>품   명</t>
    <phoneticPr fontId="2" type="noConversion"/>
  </si>
  <si>
    <t>단위</t>
    <phoneticPr fontId="2" type="noConversion"/>
  </si>
  <si>
    <t>견적가</t>
    <phoneticPr fontId="2" type="noConversion"/>
  </si>
  <si>
    <t>낙찰율</t>
    <phoneticPr fontId="2" type="noConversion"/>
  </si>
  <si>
    <t>기계경비</t>
  </si>
  <si>
    <t>명    칭</t>
  </si>
  <si>
    <t>규  격</t>
  </si>
  <si>
    <t>산  출  근  거</t>
  </si>
  <si>
    <t>노무비</t>
  </si>
  <si>
    <t>재료비</t>
  </si>
  <si>
    <t>ℓ</t>
  </si>
  <si>
    <t>1/8*16/12*25/20</t>
  </si>
  <si>
    <t>기계경비총괄표</t>
  </si>
  <si>
    <t>기계경비적용기준</t>
  </si>
  <si>
    <t>환 율 (/￦)</t>
  </si>
  <si>
    <t>기본재료비</t>
  </si>
  <si>
    <t>화   폐</t>
  </si>
  <si>
    <t>환  율</t>
  </si>
  <si>
    <t>비     고</t>
  </si>
  <si>
    <t>품   명</t>
  </si>
  <si>
    <t>노임계수</t>
  </si>
  <si>
    <t>계산결과값 자리수</t>
  </si>
  <si>
    <t>계산값</t>
  </si>
  <si>
    <t>￦×</t>
  </si>
  <si>
    <t>×</t>
  </si>
  <si>
    <t>10(-7)</t>
  </si>
  <si>
    <t>잡    품</t>
  </si>
  <si>
    <t>주연료의</t>
  </si>
  <si>
    <t>%</t>
  </si>
  <si>
    <t>건설기계운전사</t>
  </si>
  <si>
    <t>건설기계운전사</t>
    <phoneticPr fontId="2" type="noConversion"/>
  </si>
  <si>
    <t>2021년 상반기</t>
    <phoneticPr fontId="2" type="noConversion"/>
  </si>
  <si>
    <t>ㄷ</t>
    <phoneticPr fontId="2" type="noConversion"/>
  </si>
  <si>
    <t>달러($)</t>
  </si>
  <si>
    <t>23</t>
  </si>
  <si>
    <t>경    유</t>
  </si>
  <si>
    <t>엔(100￥)</t>
  </si>
  <si>
    <t>24</t>
  </si>
  <si>
    <t>휘 발 유</t>
  </si>
  <si>
    <t>유로(E)</t>
  </si>
  <si>
    <t>마르크(M)</t>
  </si>
  <si>
    <t>파운드(L)</t>
  </si>
  <si>
    <t>1</t>
  </si>
  <si>
    <t>2</t>
  </si>
  <si>
    <t>1/8*16/12*25/20*24/15</t>
  </si>
  <si>
    <t>경  비 소수 1 미만 절하</t>
  </si>
  <si>
    <t>3</t>
  </si>
  <si>
    <t>1/8*16/12*25/20*12/10</t>
  </si>
  <si>
    <t>4</t>
  </si>
  <si>
    <t>1/8*16/12*25/20*14/12</t>
  </si>
  <si>
    <t>재료비 소수 1 미만 절하</t>
  </si>
  <si>
    <t>5</t>
  </si>
  <si>
    <t>1/8*16/12*25/20*24/5</t>
  </si>
  <si>
    <t>노무비 소수 1 미만 절하</t>
  </si>
  <si>
    <t>6</t>
  </si>
  <si>
    <t>7</t>
  </si>
  <si>
    <t>8</t>
  </si>
  <si>
    <t>9</t>
  </si>
  <si>
    <t>10</t>
  </si>
  <si>
    <t>11</t>
  </si>
  <si>
    <t>12</t>
  </si>
  <si>
    <t>13</t>
  </si>
  <si>
    <t>14</t>
  </si>
  <si>
    <t>15</t>
  </si>
  <si>
    <t>16</t>
  </si>
  <si>
    <t>17</t>
  </si>
  <si>
    <t>18</t>
  </si>
  <si>
    <t>19</t>
  </si>
  <si>
    <t>20</t>
  </si>
  <si>
    <t>21</t>
  </si>
  <si>
    <t>22</t>
  </si>
  <si>
    <t>25</t>
  </si>
  <si>
    <t>26</t>
  </si>
  <si>
    <t>27</t>
  </si>
  <si>
    <t>hr</t>
    <phoneticPr fontId="2" type="noConversion"/>
  </si>
  <si>
    <t>비 고</t>
    <phoneticPr fontId="2" type="noConversion"/>
  </si>
  <si>
    <t>수  량</t>
  </si>
  <si>
    <t>합     계</t>
  </si>
  <si>
    <t>노 무 비</t>
  </si>
  <si>
    <t>재 료 비</t>
  </si>
  <si>
    <t>경     비</t>
  </si>
  <si>
    <t>`</t>
    <phoneticPr fontId="85" type="noConversion"/>
  </si>
  <si>
    <t>32Ton</t>
  </si>
  <si>
    <t>불도우저(무한궤도)손료</t>
  </si>
  <si>
    <t>불도우저(무한궤도)</t>
    <phoneticPr fontId="2" type="noConversion"/>
  </si>
  <si>
    <t>NO</t>
    <phoneticPr fontId="2" type="noConversion"/>
  </si>
  <si>
    <t>1.</t>
    <phoneticPr fontId="2" type="noConversion"/>
  </si>
  <si>
    <t>4.</t>
    <phoneticPr fontId="2" type="noConversion"/>
  </si>
  <si>
    <t>- 공사명 : 아산 DC2 일반산업단지 공업용수 시설공사</t>
    <phoneticPr fontId="2" type="noConversion"/>
  </si>
  <si>
    <t>- 공사위치 : 아산시 탕정면 명암리 955일원</t>
    <phoneticPr fontId="2" type="noConversion"/>
  </si>
  <si>
    <t>- 공사규모 : D800mm(DCIP), L=4,168M  (4LINE 본선)</t>
    <phoneticPr fontId="2" type="noConversion"/>
  </si>
  <si>
    <t>- 발주자 : 충청남도 아산시</t>
    <phoneticPr fontId="2" type="noConversion"/>
  </si>
  <si>
    <t>- 공사기간 : 착공일로부터 549일간(18개월)</t>
    <phoneticPr fontId="2" type="noConversion"/>
  </si>
  <si>
    <t xml:space="preserve">                 이토변실 4개소 , 제수변실 1개소</t>
    <phoneticPr fontId="2" type="noConversion"/>
  </si>
  <si>
    <t xml:space="preserve">                 공기변실 9개소 , 이토변실 4개소</t>
    <phoneticPr fontId="2" type="noConversion"/>
  </si>
  <si>
    <t>&lt; 실 정 보 고 서 &gt;</t>
    <phoneticPr fontId="2" type="noConversion"/>
  </si>
  <si>
    <t>자재단가</t>
  </si>
  <si>
    <t>물가자료</t>
  </si>
  <si>
    <t>28</t>
  </si>
  <si>
    <t>29</t>
  </si>
  <si>
    <t>30</t>
  </si>
  <si>
    <t>31</t>
  </si>
  <si>
    <t>32</t>
  </si>
  <si>
    <t>33</t>
  </si>
  <si>
    <t>34</t>
  </si>
  <si>
    <t>35</t>
  </si>
  <si>
    <t>36</t>
  </si>
  <si>
    <t>37</t>
  </si>
  <si>
    <t>38</t>
  </si>
  <si>
    <t>39</t>
  </si>
  <si>
    <t>40</t>
  </si>
  <si>
    <t>41</t>
  </si>
  <si>
    <t>42</t>
  </si>
  <si>
    <t>43</t>
  </si>
  <si>
    <t>일위대가총괄표</t>
  </si>
  <si>
    <t>호  표</t>
  </si>
  <si>
    <t>일위대가</t>
  </si>
  <si>
    <t>#20</t>
    <phoneticPr fontId="104" type="noConversion"/>
  </si>
  <si>
    <t>EGI판넬</t>
    <phoneticPr fontId="104" type="noConversion"/>
  </si>
  <si>
    <t>단관파이프</t>
    <phoneticPr fontId="104" type="noConversion"/>
  </si>
  <si>
    <t>조달청</t>
    <phoneticPr fontId="104" type="noConversion"/>
  </si>
  <si>
    <t>M</t>
    <phoneticPr fontId="104" type="noConversion"/>
  </si>
  <si>
    <t>첨부</t>
    <phoneticPr fontId="104" type="noConversion"/>
  </si>
  <si>
    <t>클램프</t>
    <phoneticPr fontId="104" type="noConversion"/>
  </si>
  <si>
    <t>Φ48.6(고정,자동)</t>
    <phoneticPr fontId="104" type="noConversion"/>
  </si>
  <si>
    <t>EA</t>
    <phoneticPr fontId="104" type="noConversion"/>
  </si>
  <si>
    <t>연결핀</t>
    <phoneticPr fontId="104" type="noConversion"/>
  </si>
  <si>
    <t>Φ48.6</t>
    <phoneticPr fontId="104" type="noConversion"/>
  </si>
  <si>
    <t>Φ48.6</t>
    <phoneticPr fontId="104" type="noConversion"/>
  </si>
  <si>
    <t>일체형 후크</t>
    <phoneticPr fontId="104" type="noConversion"/>
  </si>
  <si>
    <t>후크볼트</t>
    <phoneticPr fontId="104" type="noConversion"/>
  </si>
  <si>
    <t>PE방진망</t>
    <phoneticPr fontId="104" type="noConversion"/>
  </si>
  <si>
    <t>M2</t>
    <phoneticPr fontId="104" type="noConversion"/>
  </si>
  <si>
    <t>철선</t>
    <phoneticPr fontId="104" type="noConversion"/>
  </si>
  <si>
    <t>kg</t>
    <phoneticPr fontId="104" type="noConversion"/>
  </si>
  <si>
    <t>단가산출총괄표</t>
    <phoneticPr fontId="2" type="noConversion"/>
  </si>
  <si>
    <t>비 고</t>
    <phoneticPr fontId="2" type="noConversion"/>
  </si>
  <si>
    <t>단가산출</t>
  </si>
  <si>
    <t>산    출    근    거</t>
  </si>
  <si>
    <t>3M X 6M</t>
    <phoneticPr fontId="104" type="noConversion"/>
  </si>
  <si>
    <t>3M X 9M</t>
    <phoneticPr fontId="104" type="noConversion"/>
  </si>
  <si>
    <t>EA</t>
    <phoneticPr fontId="104" type="noConversion"/>
  </si>
  <si>
    <t>컨테이너 하우스</t>
    <phoneticPr fontId="104" type="noConversion"/>
  </si>
  <si>
    <t>거래가격</t>
    <phoneticPr fontId="104" type="noConversion"/>
  </si>
  <si>
    <t>매</t>
    <phoneticPr fontId="104" type="noConversion"/>
  </si>
  <si>
    <t>1/8*16/12*25/20</t>
    <phoneticPr fontId="2" type="noConversion"/>
  </si>
  <si>
    <t>아스팔트 피니셔</t>
    <phoneticPr fontId="2" type="noConversion"/>
  </si>
  <si>
    <t>3.0M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</si>
</sst>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6">
    <numFmt numFmtId="42" formatCode="_-&quot;₩&quot;* #,##0_-;\-&quot;₩&quot;* #,##0_-;_-&quot;₩&quot;* &quot;-&quot;_-;_-@_-"/>
    <numFmt numFmtId="41" formatCode="_-* #,##0_-;\-* #,##0_-;_-* &quot;-&quot;_-;_-@_-"/>
    <numFmt numFmtId="43" formatCode="_-* #,##0.00_-;\-* #,##0.00_-;_-* &quot;-&quot;??_-;_-@_-"/>
    <numFmt numFmtId="24" formatCode="\$#,##0_);[Red]\(\$#,##0\)"/>
    <numFmt numFmtId="176" formatCode="#,###\ "/>
    <numFmt numFmtId="177" formatCode="&quot;-&quot;0"/>
    <numFmt numFmtId="178" formatCode="_(* #,##0.00_);_(* \(#,##0.00\);_(* &quot;-&quot;??_);_(@_)"/>
    <numFmt numFmtId="179" formatCode="yy&quot;₩&quot;/mm&quot;₩&quot;/dd"/>
    <numFmt numFmtId="180" formatCode="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$#,##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"/>
    <numFmt numFmtId="181" formatCode="#,##0.00\ &quot;Esc.&quot;;[Red]\-#,##0.00\ &quot;Esc.&quot;"/>
    <numFmt numFmtId="182" formatCode="#,##0_ ;[Red]&quot;△&quot;#,##0\ "/>
    <numFmt numFmtId="183" formatCode="_ * #,##0_ ;_ * \-#,##0_ ;_ * &quot;-&quot;_ ;_ @_ "/>
    <numFmt numFmtId="184" formatCode="#,##0;&quot;-&quot;#,##0"/>
    <numFmt numFmtId="185" formatCode="#,##0\ &quot;일&quot;\ \ \ "/>
    <numFmt numFmtId="186" formatCode="0.0000%"/>
    <numFmt numFmtId="187" formatCode="#,##0.0000"/>
    <numFmt numFmtId="188" formatCode="#,##0.0;[Red]#,##0.0;&quot; &quot;"/>
    <numFmt numFmtId="189" formatCode="_(* #,##0_);_(* \(#,##0\);_(* &quot;-&quot;_);_(@_)"/>
    <numFmt numFmtId="190" formatCode="0.000"/>
    <numFmt numFmtId="191" formatCode="#,##0.00;[Red]#,##0.00;&quot; &quot;"/>
    <numFmt numFmtId="192" formatCode="&quot;₩&quot;\ \ #,##0\ &quot;원정&quot;;\-&quot;₩&quot;#,##0"/>
    <numFmt numFmtId="193" formatCode="#,##0;[Red]&quot;-&quot;#,##0"/>
    <numFmt numFmtId="194" formatCode="#,##0.00;[Red]&quot;-&quot;#,##0.00"/>
    <numFmt numFmtId="195" formatCode="\&lt;#,##0\&gt;"/>
    <numFmt numFmtId="196" formatCode="_ &quot;₩&quot;* #,##0_ ;_ &quot;₩&quot;* &quot;₩&quot;\!\-#,##0_ ;_ &quot;₩&quot;* &quot;-&quot;_ ;_ @_ "/>
    <numFmt numFmtId="197" formatCode="_ &quot;₩&quot;* #,##0.00_ ;_ &quot;₩&quot;* &quot;₩&quot;\!\-#,##0.00_ ;_ &quot;₩&quot;* &quot;-&quot;??_ ;_ @_ "/>
    <numFmt numFmtId="198" formatCode="0.000%"/>
    <numFmt numFmtId="199" formatCode="&quot;₩&quot;#,##0.00;[Red]&quot;₩&quot;\-#,##0.00"/>
    <numFmt numFmtId="200" formatCode="&quot;₩&quot;#,##0;[Red]&quot;₩&quot;\-#,##0"/>
    <numFmt numFmtId="201" formatCode="#,##0\ &quot;F&quot;;[Red]\-#,##0\ &quot;F&quot;"/>
    <numFmt numFmtId="202" formatCode="_ * #,##0.00_ ;_ * &quot;₩&quot;\!\-#,##0.00_ ;_ * &quot;-&quot;??_ ;_ @_ "/>
    <numFmt numFmtId="203" formatCode="#,##0.00\ &quot;F&quot;;[Red]\-#,##0.00\ &quot;F&quot;"/>
    <numFmt numFmtId="204" formatCode="0\ &quot;KW&quot;"/>
    <numFmt numFmtId="205" formatCode="#."/>
    <numFmt numFmtId="206" formatCode="#,##0;\(#,##0\)"/>
    <numFmt numFmtId="207" formatCode="_ * #,##0.00_ ;_ * \-#,##0.00_ ;_ * &quot;-&quot;??_ ;_ @_ "/>
    <numFmt numFmtId="208" formatCode="&quot;$&quot;#,##0_);[Red]\(&quot;$&quot;#,##0\)"/>
    <numFmt numFmtId="209" formatCode="&quot;₩&quot;#,##0.00;&quot;₩&quot;&quot;₩&quot;\-#,##0.00"/>
    <numFmt numFmtId="210" formatCode="_ * #,##0.00_ ;_ * \-#,##0.00_ ;_ * &quot;-&quot;_ ;_ @_ "/>
    <numFmt numFmtId="211" formatCode="d\.mmm\.yy"/>
    <numFmt numFmtId="212" formatCode="0\ &quot;EA&quot;"/>
    <numFmt numFmtId="213" formatCode="General_)"/>
    <numFmt numFmtId="214" formatCode="_-* #,##0.00_-;&quot;₩&quot;\!\-* #,##0.00_-;_-* &quot;-&quot;??_-;_-@_-"/>
    <numFmt numFmtId="215" formatCode="_-* #,##0\ _F_B_-;\-* #,##0\ _F_B_-;_-* &quot;-&quot;\ _F_B_-;_-@_-"/>
    <numFmt numFmtId="216" formatCode="&quot;₩&quot;#,##0.00;&quot;₩&quot;\-#,##0.00"/>
    <numFmt numFmtId="217" formatCode="0.00_);[Red]\(0.00\)"/>
    <numFmt numFmtId="218" formatCode="0.0_)"/>
    <numFmt numFmtId="219" formatCode="0\ &quot;t&quot;"/>
    <numFmt numFmtId="220" formatCode="_ * #,##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* &quot;-&quot;_ ;_ @_ "/>
    <numFmt numFmtId="221" formatCode="@&quot; LINE&quot;"/>
    <numFmt numFmtId="222" formatCode="0.000_ "/>
    <numFmt numFmtId="223" formatCode="0_ "/>
    <numFmt numFmtId="224" formatCode="#,##0&quot;칸&quot;"/>
    <numFmt numFmtId="225" formatCode="_-* #,##0;\-* #,##0;_-* &quot;-&quot;;_-@"/>
    <numFmt numFmtId="226" formatCode=";;;"/>
    <numFmt numFmtId="227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28" formatCode="0.0"/>
    <numFmt numFmtId="229" formatCode="0.000\ "/>
    <numFmt numFmtId="230" formatCode="_(* #,##0.00_);_(* \(#,##0.00\);_(* &quot;-&quot;_);_(@_)"/>
    <numFmt numFmtId="231" formatCode="0.00\ &quot;)&quot;"/>
    <numFmt numFmtId="232" formatCode="0.00\ &quot;)]&quot;"/>
    <numFmt numFmtId="233" formatCode="&quot;₩&quot;#,##0.00;\!\-&quot;₩&quot;#,##0.00"/>
    <numFmt numFmtId="234" formatCode="&quot;₩&quot;#,##0.00;[Red]&quot;₩&quot;\!\!\-&quot;₩&quot;#,##0.00"/>
    <numFmt numFmtId="235" formatCode="_-&quot;₩&quot;* #,##0.00_-;\!\-&quot;₩&quot;* #,##0.00_-;_-&quot;₩&quot;* &quot;-&quot;??_-;_-@_-"/>
    <numFmt numFmtId="236" formatCode="&quot;₩&quot;#,##0;[Red]&quot;₩&quot;&quot;₩&quot;\!\!\-&quot;₩&quot;#,##0"/>
    <numFmt numFmtId="237" formatCode="_-* #,##0.00_-;&quot;₩&quot;&quot;₩&quot;&quot;₩&quot;\!\!\!\-* #,##0.00_-;_-* &quot;-&quot;??_-;_-@_-"/>
    <numFmt numFmtId="238" formatCode="_ * #,##0_ ;_ * &quot;₩&quot;&quot;₩&quot;\!\!\-#,##0_ ;_ * &quot;-&quot;??_ ;_ @_ "/>
    <numFmt numFmtId="239" formatCode="&quot;*&quot;#,##0\ &quot;일 (월)&quot;\ \ "/>
    <numFmt numFmtId="240" formatCode="_-* #,##0_-;&quot;₩&quot;\!\!\-* #,##0_-;_-* &quot;-&quot;_-;_-@_-"/>
    <numFmt numFmtId="241" formatCode="&quot;₩&quot;#,##0;&quot;₩&quot;\!\-&quot;₩&quot;#,##0"/>
    <numFmt numFmtId="242" formatCode="&quot;₩&quot;#,##0.00;[Red]&quot;₩&quot;&quot;₩&quot;\!\!\-&quot;₩&quot;#,##0.00"/>
    <numFmt numFmtId="243" formatCode="&quot;?#,##0.00;\-&quot;&quot;?&quot;#,##0.00"/>
    <numFmt numFmtId="244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45" formatCode="0.000\ &quot;²&quot;"/>
    <numFmt numFmtId="246" formatCode="&quot;(&quot;\ 0.00"/>
    <numFmt numFmtId="247" formatCode="&quot;[(&quot;\ 0.00"/>
    <numFmt numFmtId="248" formatCode="_ * #,##0_ ;_ * &quot;₩&quot;&quot;₩&quot;&quot;₩&quot;&quot;₩&quot;\-#,##0_ ;_ * &quot;-&quot;_ ;_ @_ "/>
    <numFmt numFmtId="249" formatCode="#,##0.0"/>
    <numFmt numFmtId="250" formatCode="#,##0&quot; &quot;;[Red]&quot;△&quot;#,##0&quot; &quot;"/>
    <numFmt numFmtId="251" formatCode="* #,##0&quot; &quot;;[Red]* &quot;△&quot;#,##0&quot; &quot;;* @"/>
    <numFmt numFmtId="252" formatCode="_-* #,##0.000_-;\-* #,##0.000_-;_-* &quot;-&quot;_-;_-@_-"/>
    <numFmt numFmtId="253" formatCode="#,##0.####;[Red]&quot;△&quot;#,##0.####"/>
    <numFmt numFmtId="254" formatCode="#,##0.00##;[Red]&quot;△&quot;#,##0.00##"/>
    <numFmt numFmtId="255" formatCode="_ &quot;₩&quot;* #,##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&quot;₩&quot;* &quot;-&quot;_ ;_ @_ "/>
    <numFmt numFmtId="256" formatCode="&quot;₩&quot;#,##0.0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"/>
    <numFmt numFmtId="257" formatCode="_ * #,##0.0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* &quot;-&quot;??_ ;_ @_ "/>
    <numFmt numFmtId="258" formatCode="_-* #,##0.0_-;\-* #,##0.0_-;_-* &quot;-&quot;_-;_-@_-"/>
    <numFmt numFmtId="259" formatCode="#,##0.##"/>
    <numFmt numFmtId="260" formatCode="#,##0.#######"/>
    <numFmt numFmtId="261" formatCode="#,##0.0########"/>
    <numFmt numFmtId="262" formatCode="#,##0.000"/>
    <numFmt numFmtId="263" formatCode="_-* #,##0_-;\-* #,##0_-;_-* &quot;-&quot;??_-;_-@_-"/>
    <numFmt numFmtId="264" formatCode="&quot;L=&quot;0#,###.00&quot;Km&quot;"/>
    <numFmt numFmtId="265" formatCode="&quot;L=&quot;#,###.00&quot;Km&quot;"/>
    <numFmt numFmtId="266" formatCode="#,##0.########"/>
    <numFmt numFmtId="267" formatCode="#,##0&quot;Km&quot;"/>
    <numFmt numFmtId="268" formatCode="#,##0_ "/>
    <numFmt numFmtId="269" formatCode="#,##0\ &quot;/ &quot;"/>
    <numFmt numFmtId="270" formatCode="#,##0.###########################"/>
    <numFmt numFmtId="271" formatCode="_-* #,##0.00_-;\-* #,##0.00_-;_-* &quot;-&quot;_-;_-@_-"/>
    <numFmt numFmtId="272" formatCode="_-* #,##0_-;\-* #,##0_-;_-* &quot;-&quot;???_-;_-@_-"/>
    <numFmt numFmtId="273" formatCode="#,##0_);[Red]\(#,##0\)"/>
    <numFmt numFmtId="274" formatCode="#,##0.00_);[Red]\(#,##0.00\)"/>
    <numFmt numFmtId="275" formatCode="#,##0.0_);[Red]\(#,##0.0\)"/>
    <numFmt numFmtId="276" formatCode="#&quot;개월&quot;"/>
    <numFmt numFmtId="277" formatCode="#&quot;%&quot;"/>
  </numFmts>
  <fonts count="130">
    <font>
      <sz val="11"/>
      <color theme="1"/>
      <name val="맑은 고딕"/>
      <family val="3"/>
      <charset val="129"/>
      <scheme val="minor"/>
    </font>
    <font>
      <sz val="11"/>
      <color indexed="8"/>
      <name val="맑은 고딕"/>
      <family val="3"/>
      <charset val="129"/>
    </font>
    <font>
      <sz val="8"/>
      <name val="맑은 고딕"/>
      <family val="3"/>
      <charset val="129"/>
    </font>
    <font>
      <sz val="9"/>
      <color indexed="8"/>
      <name val="굴림체"/>
      <family val="3"/>
      <charset val="129"/>
    </font>
    <font>
      <sz val="11"/>
      <name val="굴림체"/>
      <family val="3"/>
      <charset val="129"/>
    </font>
    <font>
      <sz val="10"/>
      <name val="굴림체"/>
      <family val="3"/>
      <charset val="129"/>
    </font>
    <font>
      <sz val="8"/>
      <name val="돋움"/>
      <family val="3"/>
      <charset val="129"/>
    </font>
    <font>
      <sz val="9"/>
      <color indexed="8"/>
      <name val="Arial"/>
      <family val="2"/>
    </font>
    <font>
      <sz val="10"/>
      <name val="바탕체"/>
      <family val="1"/>
      <charset val="129"/>
    </font>
    <font>
      <sz val="12"/>
      <name val="돋움체"/>
      <family val="3"/>
      <charset val="129"/>
    </font>
    <font>
      <sz val="10"/>
      <name val="MS Sans Serif"/>
      <family val="2"/>
    </font>
    <font>
      <sz val="11"/>
      <name val="돋움"/>
      <family val="3"/>
      <charset val="129"/>
    </font>
    <font>
      <i/>
      <sz val="12"/>
      <name val="굴림체"/>
      <family val="3"/>
      <charset val="129"/>
    </font>
    <font>
      <sz val="12"/>
      <name val="바탕체"/>
      <family val="1"/>
      <charset val="129"/>
    </font>
    <font>
      <sz val="10"/>
      <name val="Arial"/>
      <family val="2"/>
    </font>
    <font>
      <sz val="12"/>
      <name val="???"/>
      <family val="1"/>
    </font>
    <font>
      <sz val="10"/>
      <name val="Times New Roman"/>
      <family val="1"/>
    </font>
    <font>
      <sz val="12"/>
      <name val="Times New Roman"/>
      <family val="1"/>
    </font>
    <font>
      <sz val="10"/>
      <name val="돋움체"/>
      <family val="3"/>
      <charset val="129"/>
    </font>
    <font>
      <sz val="11"/>
      <name val="바탕체"/>
      <family val="1"/>
      <charset val="129"/>
    </font>
    <font>
      <sz val="10"/>
      <name val="Courier New"/>
      <family val="3"/>
    </font>
    <font>
      <sz val="12"/>
      <name val="굴림체"/>
      <family val="3"/>
      <charset val="129"/>
    </font>
    <font>
      <sz val="12"/>
      <name val="돋움"/>
      <family val="3"/>
      <charset val="129"/>
    </font>
    <font>
      <sz val="12"/>
      <name val="견명조"/>
      <family val="1"/>
      <charset val="129"/>
    </font>
    <font>
      <sz val="12"/>
      <name val="Arial"/>
      <family val="2"/>
    </font>
    <font>
      <sz val="12"/>
      <name val="ⓒoUAAA¨u"/>
      <family val="1"/>
      <charset val="129"/>
    </font>
    <font>
      <sz val="9"/>
      <name val="굴림체"/>
      <family val="3"/>
      <charset val="129"/>
    </font>
    <font>
      <sz val="12"/>
      <name val="¹UAAA¼"/>
      <family val="3"/>
      <charset val="129"/>
    </font>
    <font>
      <sz val="12"/>
      <name val="¹ÙÅÁÃ¼"/>
      <family val="1"/>
      <charset val="129"/>
    </font>
    <font>
      <sz val="10"/>
      <name val="μ¸¿oA¼"/>
      <family val="3"/>
      <charset val="129"/>
    </font>
    <font>
      <b/>
      <sz val="11"/>
      <name val="돋움"/>
      <family val="3"/>
      <charset val="129"/>
    </font>
    <font>
      <sz val="12"/>
      <name val="System"/>
      <family val="2"/>
      <charset val="129"/>
    </font>
    <font>
      <sz val="8"/>
      <name val="¹UAAA¼"/>
      <family val="3"/>
      <charset val="129"/>
    </font>
    <font>
      <b/>
      <sz val="10"/>
      <name val="Helv"/>
      <family val="2"/>
    </font>
    <font>
      <sz val="10"/>
      <color indexed="8"/>
      <name val="Impact"/>
      <family val="2"/>
    </font>
    <font>
      <sz val="1"/>
      <color indexed="16"/>
      <name val="Courier"/>
      <family val="3"/>
    </font>
    <font>
      <sz val="10"/>
      <name val="MS Serif"/>
      <family val="1"/>
    </font>
    <font>
      <sz val="9"/>
      <name val="Arial"/>
      <family val="2"/>
    </font>
    <font>
      <sz val="10"/>
      <color indexed="16"/>
      <name val="MS Serif"/>
      <family val="1"/>
    </font>
    <font>
      <sz val="12"/>
      <color indexed="24"/>
      <name val="Arial"/>
      <family val="2"/>
    </font>
    <font>
      <u/>
      <sz val="8.5"/>
      <color indexed="36"/>
      <name val="바탕체"/>
      <family val="1"/>
      <charset val="129"/>
    </font>
    <font>
      <sz val="8"/>
      <name val="Arial"/>
      <family val="2"/>
    </font>
    <font>
      <b/>
      <sz val="12"/>
      <name val="Helv"/>
      <family val="2"/>
    </font>
    <font>
      <b/>
      <sz val="12"/>
      <name val="Arial"/>
      <family val="2"/>
    </font>
    <font>
      <b/>
      <sz val="18"/>
      <name val="Arial"/>
      <family val="2"/>
    </font>
    <font>
      <b/>
      <sz val="1"/>
      <color indexed="16"/>
      <name val="Courier"/>
      <family val="3"/>
    </font>
    <font>
      <sz val="10"/>
      <name val="Univers (WN)"/>
      <family val="2"/>
    </font>
    <font>
      <u/>
      <sz val="8.5"/>
      <color indexed="12"/>
      <name val="바탕체"/>
      <family val="1"/>
      <charset val="129"/>
    </font>
    <font>
      <b/>
      <i/>
      <sz val="12"/>
      <name val="Times New Roman"/>
      <family val="1"/>
    </font>
    <font>
      <b/>
      <sz val="11"/>
      <name val="Helv"/>
      <family val="2"/>
    </font>
    <font>
      <sz val="7"/>
      <name val="Small Fonts"/>
      <family val="2"/>
    </font>
    <font>
      <sz val="12"/>
      <name val="Helv"/>
      <family val="2"/>
    </font>
    <font>
      <sz val="8"/>
      <name val="Helv"/>
      <family val="2"/>
    </font>
    <font>
      <b/>
      <sz val="8"/>
      <color indexed="8"/>
      <name val="Helv"/>
      <family val="2"/>
    </font>
    <font>
      <b/>
      <i/>
      <sz val="9"/>
      <name val="Times New Roman"/>
      <family val="1"/>
    </font>
    <font>
      <sz val="18"/>
      <color indexed="12"/>
      <name val="MS Sans Serif"/>
      <family val="2"/>
    </font>
    <font>
      <b/>
      <u/>
      <sz val="13"/>
      <name val="굴림체"/>
      <family val="3"/>
      <charset val="129"/>
    </font>
    <font>
      <sz val="8"/>
      <name val="바탕체"/>
      <family val="1"/>
      <charset val="129"/>
    </font>
    <font>
      <i/>
      <outline/>
      <shadow/>
      <u/>
      <sz val="1"/>
      <color indexed="24"/>
      <name val="Courier"/>
      <family val="3"/>
    </font>
    <font>
      <b/>
      <sz val="12"/>
      <name val="바탕체"/>
      <family val="1"/>
      <charset val="129"/>
    </font>
    <font>
      <b/>
      <sz val="1"/>
      <color indexed="8"/>
      <name val="Courier"/>
      <family val="3"/>
    </font>
    <font>
      <sz val="12"/>
      <name val="명조"/>
      <family val="3"/>
      <charset val="129"/>
    </font>
    <font>
      <sz val="1"/>
      <color indexed="8"/>
      <name val="Courier"/>
      <family val="3"/>
    </font>
    <font>
      <u/>
      <sz val="12"/>
      <color indexed="36"/>
      <name val="바탕체"/>
      <family val="1"/>
      <charset val="129"/>
    </font>
    <font>
      <sz val="14"/>
      <name val="뼥?ⓒ"/>
      <family val="3"/>
      <charset val="129"/>
    </font>
    <font>
      <sz val="10"/>
      <color indexed="12"/>
      <name val="돋움"/>
      <family val="3"/>
      <charset val="129"/>
    </font>
    <font>
      <sz val="9"/>
      <name val="돋움체"/>
      <family val="3"/>
      <charset val="129"/>
    </font>
    <font>
      <sz val="11"/>
      <name val="뼻뮝"/>
      <family val="3"/>
      <charset val="129"/>
    </font>
    <font>
      <sz val="10"/>
      <color indexed="10"/>
      <name val="돋움체"/>
      <family val="3"/>
      <charset val="129"/>
    </font>
    <font>
      <sz val="9"/>
      <name val="바탕체"/>
      <family val="1"/>
      <charset val="129"/>
    </font>
    <font>
      <b/>
      <sz val="10"/>
      <name val="바탕체"/>
      <family val="1"/>
      <charset val="129"/>
    </font>
    <font>
      <b/>
      <sz val="18"/>
      <name val="바탕체"/>
      <family val="1"/>
      <charset val="129"/>
    </font>
    <font>
      <sz val="10"/>
      <name val="돋움"/>
      <family val="3"/>
      <charset val="129"/>
    </font>
    <font>
      <sz val="10"/>
      <name val="명조"/>
      <family val="3"/>
      <charset val="129"/>
    </font>
    <font>
      <u/>
      <sz val="10"/>
      <color indexed="36"/>
      <name val="돋움체"/>
      <family val="3"/>
      <charset val="129"/>
    </font>
    <font>
      <sz val="9"/>
      <name val="돋움"/>
      <family val="3"/>
      <charset val="129"/>
    </font>
    <font>
      <sz val="10"/>
      <name val="궁서(English)"/>
      <family val="3"/>
      <charset val="129"/>
    </font>
    <font>
      <sz val="10"/>
      <color indexed="12"/>
      <name val="굴림체"/>
      <family val="3"/>
      <charset val="129"/>
    </font>
    <font>
      <b/>
      <sz val="12"/>
      <color indexed="8"/>
      <name val="돋움체"/>
      <family val="3"/>
      <charset val="129"/>
    </font>
    <font>
      <sz val="10"/>
      <name val="굴림"/>
      <family val="3"/>
      <charset val="129"/>
    </font>
    <font>
      <sz val="11"/>
      <name val="돋움체"/>
      <family val="3"/>
      <charset val="129"/>
    </font>
    <font>
      <sz val="10"/>
      <color indexed="8"/>
      <name val="Arial"/>
      <family val="2"/>
    </font>
    <font>
      <b/>
      <sz val="20"/>
      <color indexed="8"/>
      <name val="Arial"/>
      <family val="2"/>
    </font>
    <font>
      <b/>
      <sz val="9"/>
      <color indexed="8"/>
      <name val="굴림체"/>
      <family val="3"/>
      <charset val="129"/>
    </font>
    <font>
      <b/>
      <sz val="13"/>
      <color indexed="8"/>
      <name val="Arial"/>
      <family val="2"/>
    </font>
    <font>
      <sz val="8"/>
      <name val="맑은 고딕"/>
      <family val="3"/>
      <charset val="129"/>
    </font>
    <font>
      <sz val="11"/>
      <color indexed="8"/>
      <name val="맑은 고딕"/>
      <family val="3"/>
      <charset val="129"/>
    </font>
    <font>
      <b/>
      <sz val="15"/>
      <color indexed="8"/>
      <name val="맑은 고딕"/>
      <family val="3"/>
      <charset val="129"/>
    </font>
    <font>
      <sz val="13"/>
      <color indexed="8"/>
      <name val="맑은 고딕"/>
      <family val="3"/>
      <charset val="129"/>
    </font>
    <font>
      <sz val="10"/>
      <name val="맑은 고딕"/>
      <family val="3"/>
      <charset val="129"/>
    </font>
    <font>
      <sz val="10"/>
      <color indexed="8"/>
      <name val="맑은 고딕"/>
      <family val="3"/>
      <charset val="129"/>
    </font>
    <font>
      <b/>
      <sz val="10"/>
      <color indexed="8"/>
      <name val="맑은 고딕"/>
      <family val="3"/>
      <charset val="129"/>
    </font>
    <font>
      <sz val="10"/>
      <color indexed="8"/>
      <name val="맑은 고딕"/>
      <family val="3"/>
      <charset val="129"/>
    </font>
    <font>
      <sz val="10"/>
      <color indexed="10"/>
      <name val="맑은 고딕"/>
      <family val="3"/>
      <charset val="129"/>
    </font>
    <font>
      <b/>
      <sz val="9"/>
      <color indexed="8"/>
      <name val="굴림체"/>
      <family val="3"/>
      <charset val="129"/>
    </font>
    <font>
      <sz val="10"/>
      <color indexed="8"/>
      <name val="Arial"/>
      <family val="2"/>
    </font>
    <font>
      <sz val="9"/>
      <color indexed="8"/>
      <name val="굴림체"/>
      <family val="3"/>
      <charset val="129"/>
    </font>
    <font>
      <b/>
      <sz val="10"/>
      <color indexed="8"/>
      <name val="Arial"/>
      <family val="2"/>
    </font>
    <font>
      <b/>
      <sz val="10"/>
      <color indexed="10"/>
      <name val="돋움"/>
      <family val="3"/>
      <charset val="129"/>
    </font>
    <font>
      <b/>
      <sz val="20"/>
      <color indexed="8"/>
      <name val="맑은 고딕"/>
      <family val="3"/>
      <charset val="129"/>
    </font>
    <font>
      <b/>
      <sz val="20"/>
      <color indexed="8"/>
      <name val="맑은 고딕"/>
      <family val="3"/>
      <charset val="129"/>
    </font>
    <font>
      <sz val="8"/>
      <name val="맑은 고딕"/>
      <family val="3"/>
      <charset val="129"/>
    </font>
    <font>
      <b/>
      <sz val="10"/>
      <name val="돋움"/>
      <family val="3"/>
      <charset val="129"/>
    </font>
    <font>
      <b/>
      <sz val="14"/>
      <color indexed="8"/>
      <name val="맑은 고딕"/>
      <family val="3"/>
      <charset val="129"/>
    </font>
    <font>
      <sz val="8"/>
      <name val="맑은 고딕"/>
      <family val="3"/>
      <charset val="129"/>
    </font>
    <font>
      <b/>
      <sz val="9"/>
      <name val="굴림체"/>
      <family val="3"/>
      <charset val="129"/>
    </font>
    <font>
      <sz val="8"/>
      <name val="맑은 고딕"/>
      <family val="3"/>
      <charset val="129"/>
    </font>
    <font>
      <b/>
      <sz val="9"/>
      <color indexed="8"/>
      <name val="굴림체"/>
      <family val="3"/>
    </font>
    <font>
      <sz val="9"/>
      <color indexed="8"/>
      <name val="굴림체"/>
      <family val="3"/>
    </font>
    <font>
      <sz val="11"/>
      <color theme="1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sz val="10"/>
      <color theme="1"/>
      <name val="Arial"/>
      <family val="2"/>
    </font>
    <font>
      <b/>
      <sz val="10"/>
      <color theme="0"/>
      <name val="Arial"/>
      <family val="2"/>
    </font>
    <font>
      <b/>
      <sz val="9"/>
      <color theme="0"/>
      <name val="굴림체"/>
      <family val="3"/>
      <charset val="129"/>
    </font>
    <font>
      <sz val="10"/>
      <color theme="0"/>
      <name val="Arial"/>
      <family val="2"/>
    </font>
    <font>
      <sz val="9"/>
      <color theme="0"/>
      <name val="굴림체"/>
      <family val="3"/>
      <charset val="129"/>
    </font>
    <font>
      <sz val="10"/>
      <color rgb="FF000000"/>
      <name val="Arial"/>
      <family val="2"/>
    </font>
    <font>
      <sz val="9"/>
      <color rgb="FF000000"/>
      <name val="굴림체"/>
      <family val="3"/>
      <charset val="129"/>
    </font>
    <font>
      <b/>
      <sz val="9"/>
      <color rgb="FF000000"/>
      <name val="굴림체"/>
      <family val="3"/>
      <charset val="129"/>
    </font>
    <font>
      <b/>
      <sz val="10"/>
      <color rgb="FF000000"/>
      <name val="Arial"/>
      <family val="2"/>
    </font>
    <font>
      <b/>
      <sz val="9"/>
      <color rgb="FFFF0000"/>
      <name val="굴림체"/>
      <family val="3"/>
      <charset val="129"/>
    </font>
    <font>
      <sz val="10"/>
      <color rgb="FFFF0000"/>
      <name val="Arial"/>
      <family val="2"/>
    </font>
    <font>
      <sz val="11"/>
      <color indexed="8"/>
      <name val="맑은 고딕"/>
      <family val="3"/>
      <charset val="129"/>
      <scheme val="minor"/>
    </font>
    <font>
      <b/>
      <sz val="11"/>
      <color indexed="8"/>
      <name val="맑은 고딕"/>
      <family val="3"/>
      <charset val="129"/>
      <scheme val="minor"/>
    </font>
    <font>
      <b/>
      <sz val="11"/>
      <color rgb="FFFF0000"/>
      <name val="맑은 고딕"/>
      <family val="3"/>
      <charset val="129"/>
      <scheme val="minor"/>
    </font>
    <font>
      <b/>
      <sz val="11"/>
      <name val="맑은 고딕"/>
      <family val="3"/>
      <charset val="129"/>
      <scheme val="minor"/>
    </font>
    <font>
      <b/>
      <sz val="11"/>
      <color indexed="10"/>
      <name val="맑은 고딕"/>
      <family val="3"/>
      <charset val="129"/>
      <scheme val="minor"/>
    </font>
    <font>
      <sz val="11"/>
      <color indexed="10"/>
      <name val="맑은 고딕"/>
      <family val="3"/>
      <charset val="129"/>
      <scheme val="minor"/>
    </font>
    <font>
      <sz val="11"/>
      <name val="맑은 고딕"/>
      <family val="3"/>
      <charset val="129"/>
      <scheme val="minor"/>
    </font>
    <font>
      <b/>
      <sz val="20"/>
      <color rgb="FF000000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8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7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double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/>
      <right/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</borders>
  <cellStyleXfs count="2349">
    <xf numFmtId="0" fontId="0" fillId="0" borderId="0">
      <alignment vertical="center"/>
    </xf>
    <xf numFmtId="0" fontId="8" fillId="0" borderId="0"/>
    <xf numFmtId="3" fontId="9" fillId="0" borderId="1"/>
    <xf numFmtId="24" fontId="10" fillId="0" borderId="0" applyFont="0" applyFill="0" applyBorder="0" applyAlignment="0" applyProtection="0"/>
    <xf numFmtId="179" fontId="11" fillId="0" borderId="0" applyNumberFormat="0" applyFont="0" applyFill="0" applyBorder="0" applyAlignment="0" applyProtection="0"/>
    <xf numFmtId="180" fontId="10" fillId="0" borderId="0" applyNumberFormat="0" applyFont="0" applyFill="0" applyBorder="0" applyAlignment="0" applyProtection="0"/>
    <xf numFmtId="179" fontId="11" fillId="0" borderId="0" applyNumberFormat="0" applyFont="0" applyFill="0" applyBorder="0" applyAlignment="0" applyProtection="0"/>
    <xf numFmtId="180" fontId="10" fillId="0" borderId="0" applyNumberFormat="0" applyFont="0" applyFill="0" applyBorder="0" applyAlignment="0" applyProtection="0"/>
    <xf numFmtId="0" fontId="12" fillId="0" borderId="0">
      <alignment vertical="center"/>
    </xf>
    <xf numFmtId="38" fontId="13" fillId="0" borderId="2">
      <alignment horizontal="right"/>
    </xf>
    <xf numFmtId="0" fontId="13" fillId="0" borderId="0"/>
    <xf numFmtId="0" fontId="13" fillId="0" borderId="0"/>
    <xf numFmtId="0" fontId="14" fillId="0" borderId="0" applyFont="0" applyFill="0" applyBorder="0" applyAlignment="0" applyProtection="0"/>
    <xf numFmtId="0" fontId="15" fillId="0" borderId="0"/>
    <xf numFmtId="0" fontId="14" fillId="0" borderId="0"/>
    <xf numFmtId="181" fontId="11" fillId="0" borderId="0" applyFont="0" applyFill="0" applyBorder="0" applyAlignment="0" applyProtection="0"/>
    <xf numFmtId="0" fontId="11" fillId="0" borderId="0"/>
    <xf numFmtId="0" fontId="11" fillId="0" borderId="0"/>
    <xf numFmtId="0" fontId="14" fillId="0" borderId="0"/>
    <xf numFmtId="0" fontId="16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16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 applyFont="0" applyFill="0" applyBorder="0" applyAlignment="0" applyProtection="0"/>
    <xf numFmtId="0" fontId="16" fillId="0" borderId="0"/>
    <xf numFmtId="0" fontId="16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5" fillId="0" borderId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5" fillId="0" borderId="0"/>
    <xf numFmtId="0" fontId="5" fillId="0" borderId="0"/>
    <xf numFmtId="0" fontId="16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5" fillId="0" borderId="0"/>
    <xf numFmtId="0" fontId="14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 applyFont="0" applyFill="0" applyBorder="0" applyAlignment="0" applyProtection="0"/>
    <xf numFmtId="0" fontId="5" fillId="0" borderId="0"/>
    <xf numFmtId="0" fontId="14" fillId="0" borderId="0"/>
    <xf numFmtId="0" fontId="16" fillId="0" borderId="0"/>
    <xf numFmtId="0" fontId="14" fillId="0" borderId="0"/>
    <xf numFmtId="0" fontId="5" fillId="0" borderId="0"/>
    <xf numFmtId="0" fontId="14" fillId="0" borderId="0"/>
    <xf numFmtId="0" fontId="16" fillId="0" borderId="0"/>
    <xf numFmtId="0" fontId="16" fillId="0" borderId="0"/>
    <xf numFmtId="0" fontId="14" fillId="0" borderId="0"/>
    <xf numFmtId="0" fontId="5" fillId="0" borderId="0"/>
    <xf numFmtId="0" fontId="10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5" fillId="0" borderId="0" applyFont="0" applyFill="0" applyBorder="0" applyAlignment="0" applyProtection="0"/>
    <xf numFmtId="0" fontId="14" fillId="0" borderId="0"/>
    <xf numFmtId="0" fontId="5" fillId="0" borderId="0"/>
    <xf numFmtId="0" fontId="5" fillId="0" borderId="0"/>
    <xf numFmtId="0" fontId="14" fillId="0" borderId="0"/>
    <xf numFmtId="0" fontId="14" fillId="0" borderId="0"/>
    <xf numFmtId="0" fontId="5" fillId="0" borderId="0"/>
    <xf numFmtId="0" fontId="14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5" fillId="0" borderId="0"/>
    <xf numFmtId="0" fontId="16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0" fillId="0" borderId="0"/>
    <xf numFmtId="0" fontId="16" fillId="0" borderId="0"/>
    <xf numFmtId="0" fontId="5" fillId="0" borderId="0"/>
    <xf numFmtId="0" fontId="14" fillId="0" borderId="0"/>
    <xf numFmtId="0" fontId="16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5" fillId="0" borderId="0" applyFont="0" applyFill="0" applyBorder="0" applyAlignment="0" applyProtection="0"/>
    <xf numFmtId="0" fontId="14" fillId="0" borderId="0"/>
    <xf numFmtId="0" fontId="10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16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0" fillId="0" borderId="0"/>
    <xf numFmtId="0" fontId="16" fillId="0" borderId="0"/>
    <xf numFmtId="0" fontId="10" fillId="0" borderId="0"/>
    <xf numFmtId="0" fontId="14" fillId="0" borderId="0"/>
    <xf numFmtId="0" fontId="14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10" fillId="0" borderId="0"/>
    <xf numFmtId="0" fontId="14" fillId="0" borderId="0"/>
    <xf numFmtId="0" fontId="10" fillId="0" borderId="0"/>
    <xf numFmtId="0" fontId="14" fillId="0" borderId="0"/>
    <xf numFmtId="0" fontId="10" fillId="0" borderId="0"/>
    <xf numFmtId="0" fontId="16" fillId="0" borderId="0"/>
    <xf numFmtId="0" fontId="14" fillId="0" borderId="0"/>
    <xf numFmtId="0" fontId="14" fillId="0" borderId="0"/>
    <xf numFmtId="0" fontId="10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5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14" fillId="0" borderId="0"/>
    <xf numFmtId="0" fontId="14" fillId="0" borderId="0"/>
    <xf numFmtId="0" fontId="5" fillId="0" borderId="0"/>
    <xf numFmtId="0" fontId="5" fillId="0" borderId="0"/>
    <xf numFmtId="0" fontId="5" fillId="0" borderId="0"/>
    <xf numFmtId="0" fontId="5" fillId="0" borderId="0" applyFont="0" applyFill="0" applyBorder="0" applyAlignment="0" applyProtection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14" fillId="0" borderId="0"/>
    <xf numFmtId="0" fontId="5" fillId="0" borderId="0"/>
    <xf numFmtId="0" fontId="16" fillId="0" borderId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7" fillId="0" borderId="0"/>
    <xf numFmtId="182" fontId="18" fillId="0" borderId="0" applyFont="0" applyFill="0" applyBorder="0" applyAlignment="0" applyProtection="0">
      <alignment vertical="center"/>
    </xf>
    <xf numFmtId="183" fontId="19" fillId="0" borderId="1">
      <alignment vertical="center"/>
    </xf>
    <xf numFmtId="3" fontId="9" fillId="0" borderId="1"/>
    <xf numFmtId="3" fontId="9" fillId="0" borderId="1"/>
    <xf numFmtId="184" fontId="13" fillId="0" borderId="0">
      <alignment vertical="center"/>
    </xf>
    <xf numFmtId="0" fontId="4" fillId="0" borderId="0">
      <alignment horizontal="center" vertical="center"/>
    </xf>
    <xf numFmtId="185" fontId="11" fillId="0" borderId="0" applyFont="0" applyFill="0" applyBorder="0" applyAlignment="0" applyProtection="0"/>
    <xf numFmtId="0" fontId="4" fillId="0" borderId="0">
      <alignment horizontal="center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21" fillId="0" borderId="0"/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21" fillId="0" borderId="0"/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188" fontId="22" fillId="0" borderId="0">
      <alignment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4" fillId="0" borderId="0">
      <alignment horizontal="center" vertical="center"/>
    </xf>
    <xf numFmtId="3" fontId="20" fillId="0" borderId="3">
      <alignment horizontal="right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3" fontId="20" fillId="0" borderId="3">
      <alignment horizontal="right" vertical="center"/>
    </xf>
    <xf numFmtId="41" fontId="13" fillId="0" borderId="0">
      <alignment horizontal="center" vertical="center"/>
    </xf>
    <xf numFmtId="189" fontId="13" fillId="0" borderId="0">
      <alignment horizontal="center" vertical="center"/>
    </xf>
    <xf numFmtId="190" fontId="23" fillId="0" borderId="0">
      <alignment horizontal="center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0" fontId="4" fillId="0" borderId="0">
      <alignment horizontal="center" vertical="center"/>
    </xf>
    <xf numFmtId="191" fontId="18" fillId="0" borderId="0">
      <alignment vertical="center"/>
    </xf>
    <xf numFmtId="0" fontId="11" fillId="0" borderId="0"/>
    <xf numFmtId="0" fontId="14" fillId="0" borderId="0" applyNumberFormat="0" applyFill="0" applyBorder="0" applyAlignment="0" applyProtection="0"/>
    <xf numFmtId="2" fontId="20" fillId="0" borderId="3">
      <alignment horizontal="right" vertical="center"/>
    </xf>
    <xf numFmtId="0" fontId="13" fillId="0" borderId="4">
      <alignment horizontal="center"/>
    </xf>
    <xf numFmtId="2" fontId="20" fillId="0" borderId="3">
      <alignment horizontal="right" vertical="center"/>
    </xf>
    <xf numFmtId="191" fontId="18" fillId="0" borderId="0">
      <alignment vertical="center"/>
    </xf>
    <xf numFmtId="9" fontId="13" fillId="0" borderId="0">
      <protection locked="0"/>
    </xf>
    <xf numFmtId="192" fontId="11" fillId="0" borderId="0">
      <protection locked="0"/>
    </xf>
    <xf numFmtId="0" fontId="24" fillId="0" borderId="0"/>
    <xf numFmtId="0" fontId="11" fillId="0" borderId="0">
      <protection locked="0"/>
    </xf>
    <xf numFmtId="0" fontId="11" fillId="0" borderId="0">
      <protection locked="0"/>
    </xf>
    <xf numFmtId="0" fontId="11" fillId="0" borderId="0">
      <protection locked="0"/>
    </xf>
    <xf numFmtId="193" fontId="25" fillId="0" borderId="0" applyFont="0" applyFill="0" applyBorder="0" applyAlignment="0" applyProtection="0"/>
    <xf numFmtId="194" fontId="25" fillId="0" borderId="0" applyFont="0" applyFill="0" applyBorder="0" applyAlignment="0" applyProtection="0"/>
    <xf numFmtId="195" fontId="26" fillId="0" borderId="1">
      <alignment horizontal="center" vertical="center"/>
    </xf>
    <xf numFmtId="192" fontId="11" fillId="0" borderId="0">
      <protection locked="0"/>
    </xf>
    <xf numFmtId="192" fontId="11" fillId="0" borderId="0">
      <protection locked="0"/>
    </xf>
    <xf numFmtId="0" fontId="11" fillId="0" borderId="0">
      <protection locked="0"/>
    </xf>
    <xf numFmtId="196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190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0" fontId="11" fillId="0" borderId="0">
      <protection locked="0"/>
    </xf>
    <xf numFmtId="197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198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192" fontId="11" fillId="0" borderId="0">
      <protection locked="0"/>
    </xf>
    <xf numFmtId="199" fontId="25" fillId="0" borderId="0" applyFont="0" applyFill="0" applyBorder="0" applyAlignment="0" applyProtection="0"/>
    <xf numFmtId="200" fontId="25" fillId="0" borderId="0" applyFont="0" applyFill="0" applyBorder="0" applyAlignment="0" applyProtection="0"/>
    <xf numFmtId="0" fontId="10" fillId="0" borderId="0"/>
    <xf numFmtId="0" fontId="27" fillId="0" borderId="0"/>
    <xf numFmtId="192" fontId="11" fillId="0" borderId="0">
      <protection locked="0"/>
    </xf>
    <xf numFmtId="197" fontId="29" fillId="0" borderId="0" applyFont="0" applyFill="0" applyBorder="0" applyAlignment="0" applyProtection="0"/>
    <xf numFmtId="0" fontId="28" fillId="0" borderId="0" applyFont="0" applyFill="0" applyBorder="0" applyAlignment="0" applyProtection="0"/>
    <xf numFmtId="201" fontId="11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202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203" fontId="11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0" fontId="30" fillId="0" borderId="0" applyNumberFormat="0" applyFill="0" applyBorder="0" applyAlignment="0" applyProtection="0"/>
    <xf numFmtId="192" fontId="11" fillId="0" borderId="0">
      <protection locked="0"/>
    </xf>
    <xf numFmtId="0" fontId="31" fillId="0" borderId="0"/>
    <xf numFmtId="0" fontId="32" fillId="0" borderId="0"/>
    <xf numFmtId="0" fontId="28" fillId="0" borderId="0"/>
    <xf numFmtId="0" fontId="24" fillId="0" borderId="0"/>
    <xf numFmtId="0" fontId="24" fillId="0" borderId="0"/>
    <xf numFmtId="0" fontId="14" fillId="0" borderId="0"/>
    <xf numFmtId="204" fontId="11" fillId="0" borderId="0" applyFill="0" applyBorder="0" applyAlignment="0"/>
    <xf numFmtId="0" fontId="33" fillId="0" borderId="0"/>
    <xf numFmtId="192" fontId="11" fillId="0" borderId="0">
      <protection locked="0"/>
    </xf>
    <xf numFmtId="0" fontId="34" fillId="2" borderId="5">
      <alignment horizontal="center" wrapText="1"/>
    </xf>
    <xf numFmtId="205" fontId="35" fillId="0" borderId="0">
      <protection locked="0"/>
    </xf>
    <xf numFmtId="38" fontId="10" fillId="0" borderId="0" applyFont="0" applyFill="0" applyBorder="0" applyAlignment="0" applyProtection="0"/>
    <xf numFmtId="206" fontId="16" fillId="0" borderId="0"/>
    <xf numFmtId="207" fontId="14" fillId="0" borderId="0" applyFont="0" applyFill="0" applyBorder="0" applyAlignment="0" applyProtection="0"/>
    <xf numFmtId="3" fontId="14" fillId="0" borderId="0" applyFont="0" applyFill="0" applyBorder="0" applyAlignment="0" applyProtection="0"/>
    <xf numFmtId="40" fontId="10" fillId="0" borderId="0" applyFont="0" applyFill="0" applyBorder="0" applyAlignment="0" applyProtection="0"/>
    <xf numFmtId="0" fontId="36" fillId="0" borderId="0" applyNumberFormat="0" applyAlignment="0">
      <alignment horizontal="left"/>
    </xf>
    <xf numFmtId="0" fontId="5" fillId="0" borderId="0" applyFont="0" applyFill="0" applyBorder="0" applyAlignment="0" applyProtection="0"/>
    <xf numFmtId="205" fontId="35" fillId="0" borderId="0">
      <protection locked="0"/>
    </xf>
    <xf numFmtId="208" fontId="10" fillId="0" borderId="0" applyFont="0" applyFill="0" applyBorder="0" applyAlignment="0" applyProtection="0"/>
    <xf numFmtId="0" fontId="13" fillId="0" borderId="1" applyFill="0" applyBorder="0" applyAlignment="0"/>
    <xf numFmtId="209" fontId="11" fillId="0" borderId="0" applyFont="0" applyFill="0" applyBorder="0" applyAlignment="0" applyProtection="0"/>
    <xf numFmtId="210" fontId="11" fillId="0" borderId="0" applyFont="0" applyFill="0" applyBorder="0" applyAlignment="0" applyProtection="0"/>
    <xf numFmtId="0" fontId="16" fillId="0" borderId="0"/>
    <xf numFmtId="205" fontId="35" fillId="0" borderId="0">
      <protection locked="0"/>
    </xf>
    <xf numFmtId="41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211" fontId="11" fillId="0" borderId="0"/>
    <xf numFmtId="212" fontId="37" fillId="0" borderId="0" applyFill="0" applyBorder="0">
      <alignment horizontal="centerContinuous"/>
    </xf>
    <xf numFmtId="0" fontId="38" fillId="0" borderId="0" applyNumberFormat="0" applyAlignment="0">
      <alignment horizontal="left"/>
    </xf>
    <xf numFmtId="0" fontId="11" fillId="0" borderId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205" fontId="35" fillId="0" borderId="0">
      <protection locked="0"/>
    </xf>
    <xf numFmtId="0" fontId="40" fillId="0" borderId="0" applyNumberFormat="0" applyFill="0" applyBorder="0" applyAlignment="0" applyProtection="0">
      <alignment vertical="top"/>
      <protection locked="0"/>
    </xf>
    <xf numFmtId="38" fontId="41" fillId="3" borderId="0" applyNumberFormat="0" applyBorder="0" applyAlignment="0" applyProtection="0"/>
    <xf numFmtId="3" fontId="8" fillId="0" borderId="6">
      <alignment horizontal="right" vertical="center"/>
    </xf>
    <xf numFmtId="4" fontId="8" fillId="0" borderId="6">
      <alignment horizontal="right" vertical="center"/>
    </xf>
    <xf numFmtId="0" fontId="42" fillId="0" borderId="0">
      <alignment horizontal="left"/>
    </xf>
    <xf numFmtId="0" fontId="43" fillId="0" borderId="7" applyNumberFormat="0" applyAlignment="0" applyProtection="0">
      <alignment horizontal="left" vertical="center"/>
    </xf>
    <xf numFmtId="0" fontId="43" fillId="0" borderId="8">
      <alignment horizontal="left" vertical="center"/>
    </xf>
    <xf numFmtId="0" fontId="44" fillId="0" borderId="0" applyNumberFormat="0" applyFill="0" applyBorder="0" applyAlignment="0" applyProtection="0"/>
    <xf numFmtId="0" fontId="43" fillId="0" borderId="0" applyNumberFormat="0" applyFill="0" applyBorder="0" applyAlignment="0" applyProtection="0"/>
    <xf numFmtId="205" fontId="45" fillId="0" borderId="0">
      <protection locked="0"/>
    </xf>
    <xf numFmtId="205" fontId="45" fillId="0" borderId="0">
      <protection locked="0"/>
    </xf>
    <xf numFmtId="0" fontId="46" fillId="0" borderId="0" applyNumberFormat="0" applyFill="0" applyBorder="0" applyAlignment="0" applyProtection="0"/>
    <xf numFmtId="0" fontId="47" fillId="0" borderId="0" applyNumberFormat="0" applyFill="0" applyBorder="0" applyAlignment="0" applyProtection="0">
      <alignment vertical="top"/>
      <protection locked="0"/>
    </xf>
    <xf numFmtId="10" fontId="41" fillId="2" borderId="1" applyNumberFormat="0" applyBorder="0" applyAlignment="0" applyProtection="0"/>
    <xf numFmtId="213" fontId="48" fillId="0" borderId="0">
      <alignment horizontal="left"/>
    </xf>
    <xf numFmtId="0" fontId="14" fillId="0" borderId="0" applyFont="0" applyFill="0" applyBorder="0" applyAlignment="0" applyProtection="0"/>
    <xf numFmtId="214" fontId="14" fillId="0" borderId="0" applyFont="0" applyFill="0" applyBorder="0" applyAlignment="0" applyProtection="0"/>
    <xf numFmtId="0" fontId="49" fillId="0" borderId="9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37" fontId="50" fillId="0" borderId="0"/>
    <xf numFmtId="0" fontId="9" fillId="0" borderId="10" applyNumberFormat="0" applyFont="0" applyBorder="0" applyProtection="0">
      <alignment horizontal="center" vertical="center"/>
    </xf>
    <xf numFmtId="0" fontId="14" fillId="0" borderId="0" applyNumberFormat="0" applyFill="0" applyBorder="0" applyAlignment="0" applyProtection="0"/>
    <xf numFmtId="215" fontId="1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3" fillId="0" borderId="0"/>
    <xf numFmtId="0" fontId="14" fillId="0" borderId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/>
    <xf numFmtId="207" fontId="18" fillId="0" borderId="0">
      <alignment vertical="center"/>
    </xf>
    <xf numFmtId="0" fontId="14" fillId="0" borderId="0" applyFont="0" applyFill="0" applyBorder="0" applyAlignment="0" applyProtection="0"/>
    <xf numFmtId="0" fontId="16" fillId="0" borderId="0"/>
    <xf numFmtId="205" fontId="35" fillId="0" borderId="0">
      <protection locked="0"/>
    </xf>
    <xf numFmtId="10" fontId="14" fillId="0" borderId="0" applyFont="0" applyFill="0" applyBorder="0" applyAlignment="0" applyProtection="0"/>
    <xf numFmtId="216" fontId="13" fillId="0" borderId="0">
      <protection locked="0"/>
    </xf>
    <xf numFmtId="30" fontId="52" fillId="0" borderId="0" applyNumberFormat="0" applyFill="0" applyBorder="0" applyAlignment="0" applyProtection="0">
      <alignment horizontal="left"/>
    </xf>
    <xf numFmtId="183" fontId="14" fillId="0" borderId="0" applyFont="0" applyFill="0" applyBorder="0" applyAlignment="0" applyProtection="0"/>
    <xf numFmtId="217" fontId="18" fillId="0" borderId="0">
      <alignment vertical="center"/>
    </xf>
    <xf numFmtId="217" fontId="18" fillId="0" borderId="0">
      <alignment vertical="distributed"/>
    </xf>
    <xf numFmtId="0" fontId="14" fillId="4" borderId="0"/>
    <xf numFmtId="0" fontId="49" fillId="0" borderId="0"/>
    <xf numFmtId="40" fontId="53" fillId="0" borderId="0" applyBorder="0">
      <alignment horizontal="right"/>
    </xf>
    <xf numFmtId="218" fontId="54" fillId="0" borderId="0">
      <alignment horizontal="center"/>
    </xf>
    <xf numFmtId="0" fontId="55" fillId="3" borderId="0">
      <alignment horizontal="centerContinuous"/>
    </xf>
    <xf numFmtId="0" fontId="56" fillId="0" borderId="0" applyFill="0" applyBorder="0" applyProtection="0">
      <alignment horizontal="centerContinuous" vertical="center"/>
    </xf>
    <xf numFmtId="0" fontId="21" fillId="5" borderId="0" applyFill="0" applyBorder="0" applyProtection="0">
      <alignment horizontal="center" vertical="center"/>
    </xf>
    <xf numFmtId="219" fontId="37" fillId="0" borderId="0" applyFill="0" applyBorder="0">
      <alignment horizontal="centerContinuous"/>
    </xf>
    <xf numFmtId="205" fontId="35" fillId="0" borderId="11">
      <protection locked="0"/>
    </xf>
    <xf numFmtId="0" fontId="57" fillId="0" borderId="4">
      <alignment horizontal="left"/>
    </xf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58" fillId="0" borderId="0">
      <protection locked="0"/>
    </xf>
    <xf numFmtId="0" fontId="59" fillId="0" borderId="0" applyNumberFormat="0" applyFill="0" applyBorder="0" applyAlignment="0" applyProtection="0"/>
    <xf numFmtId="220" fontId="10" fillId="0" borderId="0">
      <protection locked="0"/>
    </xf>
    <xf numFmtId="0" fontId="60" fillId="0" borderId="0">
      <protection locked="0"/>
    </xf>
    <xf numFmtId="0" fontId="60" fillId="0" borderId="0">
      <protection locked="0"/>
    </xf>
    <xf numFmtId="0" fontId="61" fillId="0" borderId="0"/>
    <xf numFmtId="0" fontId="18" fillId="0" borderId="0">
      <alignment vertical="center"/>
    </xf>
    <xf numFmtId="0" fontId="11" fillId="0" borderId="0">
      <protection locked="0"/>
    </xf>
    <xf numFmtId="0" fontId="62" fillId="0" borderId="0">
      <protection locked="0"/>
    </xf>
    <xf numFmtId="3" fontId="10" fillId="0" borderId="12">
      <alignment horizontal="center"/>
    </xf>
    <xf numFmtId="0" fontId="30" fillId="0" borderId="13">
      <alignment vertical="center"/>
    </xf>
    <xf numFmtId="3" fontId="6" fillId="0" borderId="14" applyNumberFormat="0" applyFill="0" applyBorder="0" applyProtection="0">
      <alignment horizontal="center" vertical="center"/>
    </xf>
    <xf numFmtId="0" fontId="62" fillId="0" borderId="0">
      <protection locked="0"/>
    </xf>
    <xf numFmtId="0" fontId="63" fillId="0" borderId="0" applyNumberFormat="0" applyFill="0" applyBorder="0" applyAlignment="0" applyProtection="0">
      <alignment vertical="top"/>
      <protection locked="0"/>
    </xf>
    <xf numFmtId="40" fontId="64" fillId="0" borderId="0" applyFont="0" applyFill="0" applyBorder="0" applyAlignment="0" applyProtection="0"/>
    <xf numFmtId="38" fontId="6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221" fontId="65" fillId="0" borderId="15">
      <alignment horizontal="center" vertical="center"/>
    </xf>
    <xf numFmtId="183" fontId="5" fillId="0" borderId="6">
      <alignment vertical="center"/>
    </xf>
    <xf numFmtId="0" fontId="64" fillId="0" borderId="0" applyFont="0" applyFill="0" applyBorder="0" applyAlignment="0" applyProtection="0"/>
    <xf numFmtId="0" fontId="6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10" fontId="66" fillId="0" borderId="0">
      <alignment vertical="center"/>
    </xf>
    <xf numFmtId="9" fontId="86" fillId="0" borderId="0" applyFont="0" applyFill="0" applyBorder="0" applyAlignment="0" applyProtection="0">
      <alignment vertical="center"/>
    </xf>
    <xf numFmtId="9" fontId="4" fillId="5" borderId="0" applyFill="0" applyBorder="0" applyProtection="0">
      <alignment horizontal="right"/>
    </xf>
    <xf numFmtId="10" fontId="4" fillId="0" borderId="0" applyFill="0" applyBorder="0" applyProtection="0">
      <alignment horizontal="right"/>
    </xf>
    <xf numFmtId="9" fontId="1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0" fontId="67" fillId="0" borderId="0"/>
    <xf numFmtId="0" fontId="13" fillId="0" borderId="0"/>
    <xf numFmtId="183" fontId="68" fillId="0" borderId="16">
      <alignment vertical="center"/>
    </xf>
    <xf numFmtId="0" fontId="11" fillId="0" borderId="17" applyBorder="0"/>
    <xf numFmtId="0" fontId="69" fillId="0" borderId="0" applyNumberFormat="0" applyFont="0" applyFill="0" applyBorder="0" applyProtection="0">
      <alignment horizontal="centerContinuous" vertical="center"/>
    </xf>
    <xf numFmtId="222" fontId="69" fillId="0" borderId="0" applyFill="0" applyBorder="0" applyProtection="0">
      <alignment horizontal="centerContinuous" vertical="center"/>
    </xf>
    <xf numFmtId="223" fontId="69" fillId="0" borderId="0" applyNumberFormat="0" applyFont="0" applyFill="0" applyBorder="0" applyProtection="0">
      <alignment horizontal="centerContinuous"/>
    </xf>
    <xf numFmtId="0" fontId="8" fillId="0" borderId="0" applyNumberFormat="0" applyFont="0" applyFill="0" applyBorder="0" applyProtection="0">
      <alignment horizontal="centerContinuous" vertical="center"/>
    </xf>
    <xf numFmtId="223" fontId="69" fillId="0" borderId="0" applyNumberFormat="0" applyFont="0" applyFill="0" applyBorder="0" applyProtection="0">
      <alignment horizontal="centerContinuous" vertical="center"/>
    </xf>
    <xf numFmtId="38" fontId="19" fillId="0" borderId="0">
      <alignment vertical="center" wrapText="1"/>
    </xf>
    <xf numFmtId="3" fontId="18" fillId="0" borderId="1"/>
    <xf numFmtId="0" fontId="18" fillId="0" borderId="1"/>
    <xf numFmtId="3" fontId="18" fillId="0" borderId="18"/>
    <xf numFmtId="3" fontId="18" fillId="0" borderId="19"/>
    <xf numFmtId="0" fontId="70" fillId="0" borderId="1"/>
    <xf numFmtId="0" fontId="71" fillId="0" borderId="0">
      <alignment horizontal="center"/>
    </xf>
    <xf numFmtId="0" fontId="59" fillId="0" borderId="20">
      <alignment horizontal="center"/>
    </xf>
    <xf numFmtId="0" fontId="61" fillId="0" borderId="21"/>
    <xf numFmtId="4" fontId="61" fillId="0" borderId="17"/>
    <xf numFmtId="224" fontId="11" fillId="0" borderId="17"/>
    <xf numFmtId="0" fontId="11" fillId="0" borderId="17"/>
    <xf numFmtId="223" fontId="26" fillId="0" borderId="22" applyFont="0" applyFill="0" applyBorder="0" applyAlignment="0" applyProtection="0">
      <alignment vertical="center"/>
    </xf>
    <xf numFmtId="222" fontId="26" fillId="0" borderId="22" applyFont="0" applyFill="0" applyBorder="0" applyAlignment="0" applyProtection="0">
      <alignment vertical="center"/>
    </xf>
    <xf numFmtId="225" fontId="66" fillId="0" borderId="0">
      <alignment vertical="center"/>
    </xf>
    <xf numFmtId="183" fontId="72" fillId="0" borderId="16">
      <alignment vertical="center"/>
    </xf>
    <xf numFmtId="226" fontId="26" fillId="0" borderId="16" applyFont="0" applyAlignment="0" applyProtection="0">
      <alignment vertical="center"/>
    </xf>
    <xf numFmtId="226" fontId="11" fillId="0" borderId="0" applyFont="0" applyFill="0" applyBorder="0" applyAlignment="0" applyProtection="0"/>
    <xf numFmtId="223" fontId="69" fillId="0" borderId="0" applyFont="0" applyFill="0" applyBorder="0" applyProtection="0">
      <alignment horizontal="centerContinuous" vertical="center"/>
    </xf>
    <xf numFmtId="227" fontId="14" fillId="0" borderId="0">
      <alignment vertical="center"/>
    </xf>
    <xf numFmtId="228" fontId="69" fillId="0" borderId="0" applyFont="0" applyFill="0" applyBorder="0" applyProtection="0">
      <alignment horizontal="centerContinuous" vertical="center"/>
    </xf>
    <xf numFmtId="190" fontId="69" fillId="0" borderId="0" applyFont="0" applyFill="0" applyBorder="0" applyProtection="0">
      <alignment horizontal="centerContinuous" vertical="center"/>
    </xf>
    <xf numFmtId="229" fontId="69" fillId="0" borderId="23" applyFont="0" applyFill="0" applyBorder="0" applyProtection="0">
      <alignment horizontal="right" vertical="center"/>
      <protection locked="0"/>
    </xf>
    <xf numFmtId="229" fontId="5" fillId="0" borderId="0" applyFont="0" applyFill="0" applyBorder="0" applyAlignment="0" applyProtection="0">
      <alignment vertical="center"/>
    </xf>
    <xf numFmtId="41" fontId="86" fillId="0" borderId="0" applyFont="0" applyFill="0" applyBorder="0" applyAlignment="0" applyProtection="0">
      <alignment vertical="center"/>
    </xf>
    <xf numFmtId="176" fontId="3" fillId="0" borderId="0"/>
    <xf numFmtId="41" fontId="11" fillId="0" borderId="0" applyFont="0" applyFill="0" applyBorder="0" applyAlignment="0" applyProtection="0"/>
    <xf numFmtId="177" fontId="7" fillId="0" borderId="0"/>
    <xf numFmtId="41" fontId="11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>
      <alignment vertical="center"/>
    </xf>
    <xf numFmtId="178" fontId="81" fillId="0" borderId="0"/>
    <xf numFmtId="183" fontId="13" fillId="0" borderId="0" applyFont="0" applyFill="0" applyBorder="0" applyAlignment="0" applyProtection="0"/>
    <xf numFmtId="41" fontId="1" fillId="0" borderId="0" applyFont="0" applyFill="0" applyBorder="0" applyAlignment="0" applyProtection="0">
      <alignment vertical="center"/>
    </xf>
    <xf numFmtId="0" fontId="14" fillId="0" borderId="0"/>
    <xf numFmtId="0" fontId="16" fillId="0" borderId="0"/>
    <xf numFmtId="0" fontId="16" fillId="0" borderId="0"/>
    <xf numFmtId="0" fontId="16" fillId="0" borderId="0"/>
    <xf numFmtId="0" fontId="73" fillId="0" borderId="24"/>
    <xf numFmtId="0" fontId="74" fillId="0" borderId="0" applyNumberFormat="0" applyFill="0" applyBorder="0" applyAlignment="0" applyProtection="0">
      <alignment vertical="top"/>
      <protection locked="0"/>
    </xf>
    <xf numFmtId="230" fontId="11" fillId="0" borderId="1" applyBorder="0">
      <alignment vertical="center"/>
    </xf>
    <xf numFmtId="231" fontId="75" fillId="0" borderId="0" applyFill="0" applyBorder="0">
      <alignment horizontal="centerContinuous"/>
    </xf>
    <xf numFmtId="232" fontId="75" fillId="0" borderId="0" applyFill="0" applyBorder="0">
      <alignment horizontal="centerContinuous"/>
    </xf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223" fontId="21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5" fontId="72" fillId="0" borderId="0" applyFont="0" applyFill="0" applyBorder="0" applyAlignment="0" applyProtection="0"/>
    <xf numFmtId="236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7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9" fontId="11" fillId="0" borderId="0" applyFont="0" applyFill="0" applyBorder="0" applyAlignment="0" applyProtection="0"/>
    <xf numFmtId="240" fontId="72" fillId="0" borderId="0" applyFont="0" applyFill="0" applyBorder="0" applyAlignment="0" applyProtection="0"/>
    <xf numFmtId="240" fontId="72" fillId="0" borderId="0" applyFont="0" applyFill="0" applyBorder="0" applyAlignment="0" applyProtection="0"/>
    <xf numFmtId="241" fontId="72" fillId="0" borderId="0" applyFont="0" applyFill="0" applyBorder="0" applyAlignment="0" applyProtection="0"/>
    <xf numFmtId="242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184" fontId="76" fillId="0" borderId="0" applyFont="0" applyFill="0" applyBorder="0" applyAlignment="0" applyProtection="0"/>
    <xf numFmtId="240" fontId="72" fillId="0" borderId="0" applyFont="0" applyFill="0" applyBorder="0" applyAlignment="0" applyProtection="0"/>
    <xf numFmtId="184" fontId="76" fillId="0" borderId="0" applyFont="0" applyFill="0" applyBorder="0" applyAlignment="0" applyProtection="0"/>
    <xf numFmtId="239" fontId="11" fillId="0" borderId="0" applyFont="0" applyFill="0" applyBorder="0" applyAlignment="0" applyProtection="0"/>
    <xf numFmtId="243" fontId="13" fillId="0" borderId="0" applyFont="0" applyFill="0" applyBorder="0" applyAlignment="0" applyProtection="0"/>
    <xf numFmtId="0" fontId="11" fillId="0" borderId="0" applyFont="0" applyFill="0" applyBorder="0" applyAlignment="0" applyProtection="0"/>
    <xf numFmtId="184" fontId="76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0" fontId="77" fillId="0" borderId="0">
      <alignment vertical="center"/>
    </xf>
    <xf numFmtId="223" fontId="69" fillId="0" borderId="0" applyNumberFormat="0" applyFont="0" applyFill="0" applyBorder="0" applyProtection="0">
      <alignment vertical="center"/>
    </xf>
    <xf numFmtId="0" fontId="19" fillId="0" borderId="0" applyNumberFormat="0" applyBorder="0" applyAlignment="0">
      <alignment horizontal="centerContinuous" vertical="center"/>
    </xf>
    <xf numFmtId="4" fontId="62" fillId="0" borderId="0">
      <protection locked="0"/>
    </xf>
    <xf numFmtId="244" fontId="10" fillId="0" borderId="0">
      <protection locked="0"/>
    </xf>
    <xf numFmtId="245" fontId="37" fillId="0" borderId="0" applyFill="0" applyBorder="0">
      <alignment horizontal="centerContinuous"/>
    </xf>
    <xf numFmtId="246" fontId="75" fillId="0" borderId="0" applyFill="0" applyBorder="0">
      <alignment horizontal="centerContinuous"/>
    </xf>
    <xf numFmtId="247" fontId="75" fillId="0" borderId="0" applyFill="0" applyBorder="0">
      <alignment horizontal="centerContinuous"/>
    </xf>
    <xf numFmtId="0" fontId="13" fillId="0" borderId="0"/>
    <xf numFmtId="1" fontId="78" fillId="5" borderId="0" applyNumberFormat="0" applyFont="0" applyFill="0" applyBorder="0" applyAlignment="0">
      <alignment vertical="center"/>
    </xf>
    <xf numFmtId="193" fontId="79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/>
    <xf numFmtId="183" fontId="13" fillId="0" borderId="0" applyNumberFormat="0" applyFont="0" applyFill="0" applyBorder="0" applyProtection="0">
      <alignment vertical="center"/>
    </xf>
    <xf numFmtId="248" fontId="14" fillId="0" borderId="1"/>
    <xf numFmtId="249" fontId="13" fillId="5" borderId="0" applyFill="0" applyBorder="0" applyProtection="0">
      <alignment horizontal="right"/>
    </xf>
    <xf numFmtId="225" fontId="80" fillId="0" borderId="0" applyFont="0" applyFill="0" applyBorder="0" applyAlignment="0" applyProtection="0"/>
    <xf numFmtId="3" fontId="24" fillId="0" borderId="0" applyFill="0" applyBorder="0" applyProtection="0"/>
    <xf numFmtId="250" fontId="10" fillId="0" borderId="0" applyFont="0" applyFill="0" applyBorder="0" applyAlignment="0" applyProtection="0"/>
    <xf numFmtId="251" fontId="10" fillId="0" borderId="0" applyFont="0" applyFill="0" applyBorder="0" applyAlignment="0" applyProtection="0"/>
    <xf numFmtId="252" fontId="80" fillId="0" borderId="1">
      <alignment vertical="center"/>
    </xf>
    <xf numFmtId="253" fontId="10" fillId="0" borderId="0" applyFont="0" applyFill="0" applyBorder="0" applyAlignment="0" applyProtection="0"/>
    <xf numFmtId="254" fontId="10" fillId="0" borderId="0" applyFont="0" applyFill="0" applyBorder="0" applyAlignment="0" applyProtection="0"/>
    <xf numFmtId="0" fontId="13" fillId="0" borderId="0" applyFont="0" applyFill="0" applyBorder="0" applyAlignment="0" applyProtection="0"/>
    <xf numFmtId="42" fontId="11" fillId="0" borderId="0" applyFont="0" applyFill="0" applyBorder="0" applyAlignment="0" applyProtection="0">
      <alignment vertical="center"/>
    </xf>
    <xf numFmtId="42" fontId="4" fillId="0" borderId="0" applyFont="0" applyFill="0" applyBorder="0" applyAlignment="0" applyProtection="0">
      <alignment vertical="center"/>
    </xf>
    <xf numFmtId="0" fontId="13" fillId="0" borderId="0" applyFont="0" applyFill="0" applyBorder="0" applyAlignment="0" applyProtection="0"/>
    <xf numFmtId="255" fontId="10" fillId="0" borderId="0">
      <protection locked="0"/>
    </xf>
    <xf numFmtId="0" fontId="11" fillId="0" borderId="0"/>
    <xf numFmtId="0" fontId="72" fillId="0" borderId="23">
      <alignment horizontal="center" vertical="center"/>
    </xf>
    <xf numFmtId="0" fontId="72" fillId="0" borderId="23">
      <alignment horizontal="left" vertical="center"/>
    </xf>
    <xf numFmtId="0" fontId="72" fillId="0" borderId="23">
      <alignment vertical="center" textRotation="255"/>
    </xf>
    <xf numFmtId="0" fontId="11" fillId="0" borderId="0"/>
    <xf numFmtId="0" fontId="13" fillId="0" borderId="0"/>
    <xf numFmtId="0" fontId="109" fillId="0" borderId="0">
      <alignment vertical="center"/>
    </xf>
    <xf numFmtId="0" fontId="81" fillId="0" borderId="0"/>
    <xf numFmtId="0" fontId="111" fillId="0" borderId="0">
      <alignment vertical="center"/>
    </xf>
    <xf numFmtId="0" fontId="3" fillId="0" borderId="0"/>
    <xf numFmtId="0" fontId="5" fillId="0" borderId="0"/>
    <xf numFmtId="0" fontId="81" fillId="0" borderId="0"/>
    <xf numFmtId="0" fontId="11" fillId="0" borderId="0"/>
    <xf numFmtId="0" fontId="7" fillId="0" borderId="0"/>
    <xf numFmtId="0" fontId="11" fillId="0" borderId="0"/>
    <xf numFmtId="0" fontId="109" fillId="0" borderId="0">
      <alignment vertical="center"/>
    </xf>
    <xf numFmtId="0" fontId="11" fillId="0" borderId="0"/>
    <xf numFmtId="0" fontId="1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3" fillId="0" borderId="23">
      <alignment vertical="center" wrapText="1"/>
    </xf>
    <xf numFmtId="0" fontId="11" fillId="0" borderId="1" applyNumberFormat="0" applyFill="0" applyProtection="0">
      <alignment vertical="center"/>
    </xf>
    <xf numFmtId="0" fontId="62" fillId="0" borderId="25">
      <protection locked="0"/>
    </xf>
    <xf numFmtId="256" fontId="10" fillId="0" borderId="0">
      <protection locked="0"/>
    </xf>
    <xf numFmtId="257" fontId="10" fillId="0" borderId="0">
      <protection locked="0"/>
    </xf>
    <xf numFmtId="183" fontId="13" fillId="0" borderId="26"/>
  </cellStyleXfs>
  <cellXfs count="536">
    <xf numFmtId="0" fontId="0" fillId="0" borderId="0" xfId="0">
      <alignment vertical="center"/>
    </xf>
    <xf numFmtId="0" fontId="90" fillId="0" borderId="0" xfId="2328" applyFont="1" applyAlignment="1"/>
    <xf numFmtId="0" fontId="90" fillId="0" borderId="0" xfId="2328" applyFont="1">
      <alignment vertical="center"/>
    </xf>
    <xf numFmtId="3" fontId="91" fillId="0" borderId="27" xfId="2328" applyNumberFormat="1" applyFont="1" applyBorder="1" applyAlignment="1">
      <alignment horizontal="center" vertical="center"/>
    </xf>
    <xf numFmtId="3" fontId="91" fillId="0" borderId="28" xfId="2328" applyNumberFormat="1" applyFont="1" applyBorder="1" applyAlignment="1">
      <alignment horizontal="center" vertical="center"/>
    </xf>
    <xf numFmtId="3" fontId="91" fillId="0" borderId="26" xfId="2328" applyNumberFormat="1" applyFont="1" applyBorder="1" applyAlignment="1">
      <alignment horizontal="center" vertical="center"/>
    </xf>
    <xf numFmtId="3" fontId="92" fillId="0" borderId="29" xfId="2328" applyNumberFormat="1" applyFont="1" applyBorder="1" applyAlignment="1">
      <alignment horizontal="center" vertical="center"/>
    </xf>
    <xf numFmtId="3" fontId="92" fillId="0" borderId="30" xfId="2328" applyNumberFormat="1" applyFont="1" applyBorder="1" applyAlignment="1">
      <alignment horizontal="center" vertical="center"/>
    </xf>
    <xf numFmtId="0" fontId="92" fillId="0" borderId="31" xfId="2328" applyFont="1" applyBorder="1" applyAlignment="1">
      <alignment horizontal="center" vertical="center"/>
    </xf>
    <xf numFmtId="0" fontId="92" fillId="0" borderId="32" xfId="2328" applyFont="1" applyBorder="1" applyAlignment="1">
      <alignment horizontal="center" vertical="center"/>
    </xf>
    <xf numFmtId="0" fontId="92" fillId="0" borderId="33" xfId="2328" applyFont="1" applyBorder="1" applyAlignment="1">
      <alignment horizontal="left" vertical="center"/>
    </xf>
    <xf numFmtId="0" fontId="92" fillId="0" borderId="34" xfId="2328" applyFont="1" applyBorder="1" applyAlignment="1">
      <alignment horizontal="left" vertical="center"/>
    </xf>
    <xf numFmtId="0" fontId="92" fillId="0" borderId="34" xfId="2328" applyFont="1" applyBorder="1" applyAlignment="1">
      <alignment horizontal="center" vertical="center"/>
    </xf>
    <xf numFmtId="0" fontId="92" fillId="0" borderId="23" xfId="2328" applyFont="1" applyBorder="1" applyAlignment="1">
      <alignment horizontal="left" vertical="center"/>
    </xf>
    <xf numFmtId="0" fontId="92" fillId="0" borderId="35" xfId="2328" applyFont="1" applyBorder="1" applyAlignment="1">
      <alignment horizontal="left" vertical="center"/>
    </xf>
    <xf numFmtId="0" fontId="92" fillId="0" borderId="35" xfId="2328" applyFont="1" applyBorder="1" applyAlignment="1">
      <alignment horizontal="center" vertical="center"/>
    </xf>
    <xf numFmtId="0" fontId="92" fillId="0" borderId="36" xfId="2328" applyFont="1" applyBorder="1" applyAlignment="1">
      <alignment horizontal="center" vertical="center"/>
    </xf>
    <xf numFmtId="0" fontId="92" fillId="0" borderId="12" xfId="2328" applyFont="1" applyBorder="1" applyAlignment="1">
      <alignment horizontal="left" vertical="center"/>
    </xf>
    <xf numFmtId="0" fontId="92" fillId="0" borderId="37" xfId="2328" applyFont="1" applyBorder="1" applyAlignment="1">
      <alignment horizontal="left" vertical="center"/>
    </xf>
    <xf numFmtId="0" fontId="92" fillId="0" borderId="37" xfId="2328" applyFont="1" applyBorder="1" applyAlignment="1">
      <alignment horizontal="center" vertical="center"/>
    </xf>
    <xf numFmtId="3" fontId="92" fillId="0" borderId="38" xfId="2328" applyNumberFormat="1" applyFont="1" applyBorder="1" applyAlignment="1">
      <alignment horizontal="center" vertical="center"/>
    </xf>
    <xf numFmtId="41" fontId="90" fillId="0" borderId="34" xfId="2328" applyNumberFormat="1" applyFont="1" applyBorder="1">
      <alignment vertical="center"/>
    </xf>
    <xf numFmtId="41" fontId="90" fillId="0" borderId="35" xfId="2328" applyNumberFormat="1" applyFont="1" applyBorder="1">
      <alignment vertical="center"/>
    </xf>
    <xf numFmtId="41" fontId="90" fillId="0" borderId="37" xfId="2328" applyNumberFormat="1" applyFont="1" applyBorder="1">
      <alignment vertical="center"/>
    </xf>
    <xf numFmtId="0" fontId="92" fillId="0" borderId="39" xfId="2328" applyFont="1" applyBorder="1" applyAlignment="1">
      <alignment horizontal="center" vertical="center"/>
    </xf>
    <xf numFmtId="10" fontId="90" fillId="0" borderId="34" xfId="2199" applyNumberFormat="1" applyFont="1" applyBorder="1" applyAlignment="1">
      <alignment horizontal="center" vertical="center"/>
    </xf>
    <xf numFmtId="10" fontId="90" fillId="0" borderId="35" xfId="2328" applyNumberFormat="1" applyFont="1" applyBorder="1" applyAlignment="1">
      <alignment horizontal="center" vertical="center"/>
    </xf>
    <xf numFmtId="0" fontId="111" fillId="0" borderId="0" xfId="2328" applyAlignment="1"/>
    <xf numFmtId="0" fontId="81" fillId="5" borderId="0" xfId="2327" applyFill="1" applyAlignment="1">
      <alignment horizontal="center"/>
    </xf>
    <xf numFmtId="0" fontId="81" fillId="5" borderId="0" xfId="2327" applyFill="1"/>
    <xf numFmtId="0" fontId="81" fillId="5" borderId="2" xfId="2327" applyFill="1" applyBorder="1"/>
    <xf numFmtId="0" fontId="81" fillId="5" borderId="40" xfId="2327" applyFill="1" applyBorder="1"/>
    <xf numFmtId="0" fontId="81" fillId="5" borderId="41" xfId="2327" applyFill="1" applyBorder="1"/>
    <xf numFmtId="0" fontId="81" fillId="5" borderId="42" xfId="2327" applyFill="1" applyBorder="1"/>
    <xf numFmtId="0" fontId="81" fillId="5" borderId="21" xfId="2327" applyFill="1" applyBorder="1"/>
    <xf numFmtId="0" fontId="81" fillId="5" borderId="43" xfId="2327" applyFill="1" applyBorder="1" applyAlignment="1">
      <alignment horizontal="center" vertical="center"/>
    </xf>
    <xf numFmtId="0" fontId="81" fillId="5" borderId="44" xfId="2327" applyFill="1" applyBorder="1"/>
    <xf numFmtId="0" fontId="81" fillId="5" borderId="45" xfId="2327" applyFill="1" applyBorder="1"/>
    <xf numFmtId="0" fontId="81" fillId="5" borderId="43" xfId="2327" applyFill="1" applyBorder="1" applyAlignment="1">
      <alignment horizontal="left" vertical="center"/>
    </xf>
    <xf numFmtId="261" fontId="81" fillId="5" borderId="43" xfId="2327" applyNumberFormat="1" applyFill="1" applyBorder="1"/>
    <xf numFmtId="0" fontId="81" fillId="5" borderId="43" xfId="2327" applyFill="1" applyBorder="1" applyAlignment="1">
      <alignment horizontal="center"/>
    </xf>
    <xf numFmtId="3" fontId="81" fillId="5" borderId="43" xfId="2327" applyNumberFormat="1" applyFill="1" applyBorder="1" applyAlignment="1">
      <alignment horizontal="right"/>
    </xf>
    <xf numFmtId="0" fontId="81" fillId="5" borderId="43" xfId="2327" applyFill="1" applyBorder="1"/>
    <xf numFmtId="0" fontId="81" fillId="5" borderId="46" xfId="2327" applyFill="1" applyBorder="1"/>
    <xf numFmtId="0" fontId="81" fillId="5" borderId="46" xfId="2327" applyFill="1" applyBorder="1" applyAlignment="1">
      <alignment horizontal="center" vertical="center"/>
    </xf>
    <xf numFmtId="0" fontId="81" fillId="5" borderId="47" xfId="2327" applyFill="1" applyBorder="1" applyAlignment="1">
      <alignment horizontal="center" vertical="center"/>
    </xf>
    <xf numFmtId="0" fontId="81" fillId="5" borderId="44" xfId="2327" applyFill="1" applyBorder="1" applyAlignment="1">
      <alignment horizontal="center" vertical="center"/>
    </xf>
    <xf numFmtId="0" fontId="81" fillId="5" borderId="0" xfId="2327" applyFill="1" applyAlignment="1">
      <alignment horizontal="center" vertical="center"/>
    </xf>
    <xf numFmtId="0" fontId="81" fillId="5" borderId="48" xfId="2327" applyFill="1" applyBorder="1" applyAlignment="1">
      <alignment horizontal="center" vertical="center"/>
    </xf>
    <xf numFmtId="3" fontId="81" fillId="5" borderId="43" xfId="2327" applyNumberFormat="1" applyFill="1" applyBorder="1"/>
    <xf numFmtId="0" fontId="81" fillId="5" borderId="49" xfId="2327" applyFill="1" applyBorder="1" applyAlignment="1">
      <alignment horizontal="center" vertical="center"/>
    </xf>
    <xf numFmtId="0" fontId="81" fillId="5" borderId="24" xfId="2327" applyFill="1" applyBorder="1" applyAlignment="1">
      <alignment horizontal="center" vertical="center"/>
    </xf>
    <xf numFmtId="0" fontId="81" fillId="5" borderId="6" xfId="2327" applyFill="1" applyBorder="1" applyAlignment="1">
      <alignment horizontal="center" vertical="center"/>
    </xf>
    <xf numFmtId="0" fontId="81" fillId="5" borderId="50" xfId="2327" applyFill="1" applyBorder="1"/>
    <xf numFmtId="0" fontId="81" fillId="5" borderId="51" xfId="2327" applyFill="1" applyBorder="1"/>
    <xf numFmtId="0" fontId="81" fillId="5" borderId="13" xfId="2327" applyFill="1" applyBorder="1"/>
    <xf numFmtId="0" fontId="81" fillId="5" borderId="14" xfId="2327" applyFill="1" applyBorder="1"/>
    <xf numFmtId="0" fontId="95" fillId="5" borderId="0" xfId="0" applyFont="1" applyFill="1" applyAlignment="1"/>
    <xf numFmtId="3" fontId="96" fillId="5" borderId="35" xfId="0" applyNumberFormat="1" applyFont="1" applyFill="1" applyBorder="1" applyAlignment="1">
      <alignment horizontal="left" vertical="center"/>
    </xf>
    <xf numFmtId="3" fontId="96" fillId="5" borderId="23" xfId="0" applyNumberFormat="1" applyFont="1" applyFill="1" applyBorder="1" applyAlignment="1">
      <alignment horizontal="right" vertical="center"/>
    </xf>
    <xf numFmtId="259" fontId="96" fillId="5" borderId="35" xfId="0" applyNumberFormat="1" applyFont="1" applyFill="1" applyBorder="1">
      <alignment vertical="center"/>
    </xf>
    <xf numFmtId="3" fontId="96" fillId="5" borderId="52" xfId="0" applyNumberFormat="1" applyFont="1" applyFill="1" applyBorder="1" applyAlignment="1">
      <alignment horizontal="left" vertical="center"/>
    </xf>
    <xf numFmtId="0" fontId="111" fillId="5" borderId="0" xfId="2328" applyFill="1" applyAlignment="1"/>
    <xf numFmtId="0" fontId="91" fillId="5" borderId="37" xfId="2328" applyFont="1" applyFill="1" applyBorder="1" applyAlignment="1">
      <alignment horizontal="center" vertical="center"/>
    </xf>
    <xf numFmtId="3" fontId="91" fillId="5" borderId="51" xfId="2328" applyNumberFormat="1" applyFont="1" applyFill="1" applyBorder="1" applyAlignment="1">
      <alignment horizontal="center" vertical="center"/>
    </xf>
    <xf numFmtId="3" fontId="91" fillId="5" borderId="12" xfId="2328" applyNumberFormat="1" applyFont="1" applyFill="1" applyBorder="1" applyAlignment="1">
      <alignment horizontal="center" vertical="center"/>
    </xf>
    <xf numFmtId="3" fontId="91" fillId="5" borderId="37" xfId="2328" applyNumberFormat="1" applyFont="1" applyFill="1" applyBorder="1" applyAlignment="1">
      <alignment horizontal="center" vertical="center"/>
    </xf>
    <xf numFmtId="3" fontId="91" fillId="5" borderId="53" xfId="2328" applyNumberFormat="1" applyFont="1" applyFill="1" applyBorder="1" applyAlignment="1">
      <alignment horizontal="center" vertical="center"/>
    </xf>
    <xf numFmtId="41" fontId="96" fillId="5" borderId="23" xfId="2237" applyFont="1" applyFill="1" applyBorder="1" applyAlignment="1">
      <alignment horizontal="right" vertical="center"/>
    </xf>
    <xf numFmtId="41" fontId="96" fillId="5" borderId="35" xfId="2237" applyFont="1" applyFill="1" applyBorder="1">
      <alignment vertical="center"/>
    </xf>
    <xf numFmtId="41" fontId="96" fillId="5" borderId="52" xfId="2237" applyFont="1" applyFill="1" applyBorder="1" applyAlignment="1">
      <alignment horizontal="left" vertical="center"/>
    </xf>
    <xf numFmtId="0" fontId="97" fillId="5" borderId="0" xfId="0" applyFont="1" applyFill="1" applyAlignment="1"/>
    <xf numFmtId="3" fontId="94" fillId="5" borderId="54" xfId="0" applyNumberFormat="1" applyFont="1" applyFill="1" applyBorder="1">
      <alignment vertical="center"/>
    </xf>
    <xf numFmtId="41" fontId="94" fillId="5" borderId="35" xfId="2237" applyFont="1" applyFill="1" applyBorder="1" applyAlignment="1">
      <alignment horizontal="right" vertical="center"/>
    </xf>
    <xf numFmtId="41" fontId="94" fillId="5" borderId="52" xfId="2237" applyFont="1" applyFill="1" applyBorder="1">
      <alignment vertical="center"/>
    </xf>
    <xf numFmtId="0" fontId="89" fillId="0" borderId="39" xfId="2328" applyFont="1" applyBorder="1" applyAlignment="1">
      <alignment horizontal="center" vertical="center"/>
    </xf>
    <xf numFmtId="3" fontId="89" fillId="0" borderId="39" xfId="2328" applyNumberFormat="1" applyFont="1" applyBorder="1" applyAlignment="1">
      <alignment horizontal="center" vertical="center"/>
    </xf>
    <xf numFmtId="258" fontId="89" fillId="0" borderId="39" xfId="2237" applyNumberFormat="1" applyFont="1" applyBorder="1" applyAlignment="1">
      <alignment horizontal="center" vertical="center"/>
    </xf>
    <xf numFmtId="0" fontId="111" fillId="0" borderId="39" xfId="2328" applyBorder="1" applyAlignment="1"/>
    <xf numFmtId="0" fontId="89" fillId="0" borderId="39" xfId="2328" quotePrefix="1" applyFont="1" applyBorder="1" applyAlignment="1">
      <alignment horizontal="center" vertical="center"/>
    </xf>
    <xf numFmtId="0" fontId="91" fillId="0" borderId="39" xfId="2328" applyFont="1" applyBorder="1">
      <alignment vertical="center"/>
    </xf>
    <xf numFmtId="258" fontId="92" fillId="0" borderId="39" xfId="2328" applyNumberFormat="1" applyFont="1" applyBorder="1" applyAlignment="1">
      <alignment horizontal="center" vertical="center"/>
    </xf>
    <xf numFmtId="258" fontId="91" fillId="0" borderId="39" xfId="2328" applyNumberFormat="1" applyFont="1" applyBorder="1" applyAlignment="1">
      <alignment horizontal="center" vertical="center"/>
    </xf>
    <xf numFmtId="0" fontId="92" fillId="0" borderId="39" xfId="2328" applyFont="1" applyBorder="1">
      <alignment vertical="center"/>
    </xf>
    <xf numFmtId="258" fontId="93" fillId="0" borderId="39" xfId="2328" applyNumberFormat="1" applyFont="1" applyBorder="1" applyAlignment="1">
      <alignment horizontal="center" vertical="center"/>
    </xf>
    <xf numFmtId="0" fontId="111" fillId="0" borderId="55" xfId="2328" applyBorder="1" applyAlignment="1"/>
    <xf numFmtId="3" fontId="96" fillId="5" borderId="54" xfId="0" applyNumberFormat="1" applyFont="1" applyFill="1" applyBorder="1">
      <alignment vertical="center"/>
    </xf>
    <xf numFmtId="259" fontId="96" fillId="5" borderId="54" xfId="0" applyNumberFormat="1" applyFont="1" applyFill="1" applyBorder="1">
      <alignment vertical="center"/>
    </xf>
    <xf numFmtId="3" fontId="91" fillId="0" borderId="1" xfId="2328" applyNumberFormat="1" applyFont="1" applyBorder="1" applyAlignment="1">
      <alignment horizontal="center" vertical="center"/>
    </xf>
    <xf numFmtId="0" fontId="0" fillId="5" borderId="0" xfId="0" applyFill="1">
      <alignment vertical="center"/>
    </xf>
    <xf numFmtId="41" fontId="89" fillId="0" borderId="56" xfId="2237" applyFont="1" applyBorder="1" applyAlignment="1">
      <alignment horizontal="center" vertical="center"/>
    </xf>
    <xf numFmtId="41" fontId="89" fillId="0" borderId="39" xfId="2237" applyFont="1" applyBorder="1" applyAlignment="1">
      <alignment horizontal="center" vertical="center"/>
    </xf>
    <xf numFmtId="0" fontId="91" fillId="5" borderId="57" xfId="2328" applyFont="1" applyFill="1" applyBorder="1" applyAlignment="1">
      <alignment horizontal="center" vertical="center"/>
    </xf>
    <xf numFmtId="3" fontId="91" fillId="5" borderId="57" xfId="2328" applyNumberFormat="1" applyFont="1" applyFill="1" applyBorder="1" applyAlignment="1">
      <alignment horizontal="center" vertical="center"/>
    </xf>
    <xf numFmtId="3" fontId="91" fillId="5" borderId="28" xfId="2328" applyNumberFormat="1" applyFont="1" applyFill="1" applyBorder="1" applyAlignment="1">
      <alignment horizontal="center" vertical="center"/>
    </xf>
    <xf numFmtId="3" fontId="91" fillId="5" borderId="58" xfId="2328" applyNumberFormat="1" applyFont="1" applyFill="1" applyBorder="1" applyAlignment="1">
      <alignment horizontal="center" vertical="center"/>
    </xf>
    <xf numFmtId="0" fontId="91" fillId="5" borderId="59" xfId="2328" applyFont="1" applyFill="1" applyBorder="1">
      <alignment vertical="center"/>
    </xf>
    <xf numFmtId="0" fontId="91" fillId="5" borderId="28" xfId="2328" applyFont="1" applyFill="1" applyBorder="1" applyAlignment="1">
      <alignment horizontal="center" vertical="center"/>
    </xf>
    <xf numFmtId="0" fontId="95" fillId="5" borderId="39" xfId="0" applyFont="1" applyFill="1" applyBorder="1" applyAlignment="1"/>
    <xf numFmtId="0" fontId="91" fillId="5" borderId="55" xfId="2328" applyFont="1" applyFill="1" applyBorder="1" applyAlignment="1">
      <alignment horizontal="center" vertical="center"/>
    </xf>
    <xf numFmtId="0" fontId="97" fillId="5" borderId="39" xfId="0" quotePrefix="1" applyFont="1" applyFill="1" applyBorder="1" applyAlignment="1">
      <alignment horizontal="center" vertical="center"/>
    </xf>
    <xf numFmtId="0" fontId="98" fillId="0" borderId="39" xfId="2328" applyFont="1" applyBorder="1" applyAlignment="1">
      <alignment horizontal="center" vertical="center"/>
    </xf>
    <xf numFmtId="0" fontId="102" fillId="0" borderId="39" xfId="2328" applyFont="1" applyBorder="1" applyAlignment="1">
      <alignment horizontal="center" vertical="center"/>
    </xf>
    <xf numFmtId="0" fontId="87" fillId="5" borderId="0" xfId="0" applyFont="1" applyFill="1">
      <alignment vertical="center"/>
    </xf>
    <xf numFmtId="0" fontId="88" fillId="5" borderId="0" xfId="0" quotePrefix="1" applyFont="1" applyFill="1" applyAlignment="1">
      <alignment horizontal="left" vertical="center" indent="1"/>
    </xf>
    <xf numFmtId="0" fontId="0" fillId="5" borderId="0" xfId="0" quotePrefix="1" applyFill="1" applyAlignment="1">
      <alignment horizontal="left" vertical="center" indent="1"/>
    </xf>
    <xf numFmtId="0" fontId="99" fillId="5" borderId="0" xfId="0" applyFont="1" applyFill="1" applyAlignment="1">
      <alignment horizontal="center" vertical="center" shrinkToFit="1"/>
    </xf>
    <xf numFmtId="0" fontId="103" fillId="5" borderId="0" xfId="0" quotePrefix="1" applyFont="1" applyFill="1" applyAlignment="1">
      <alignment horizontal="left" vertical="center" indent="1"/>
    </xf>
    <xf numFmtId="0" fontId="103" fillId="5" borderId="0" xfId="0" applyFont="1" applyFill="1">
      <alignment vertical="center"/>
    </xf>
    <xf numFmtId="0" fontId="0" fillId="7" borderId="0" xfId="0" applyFill="1">
      <alignment vertical="center"/>
    </xf>
    <xf numFmtId="0" fontId="112" fillId="5" borderId="39" xfId="0" quotePrefix="1" applyFont="1" applyFill="1" applyBorder="1" applyAlignment="1">
      <alignment horizontal="center" vertical="center"/>
    </xf>
    <xf numFmtId="3" fontId="113" fillId="5" borderId="35" xfId="0" applyNumberFormat="1" applyFont="1" applyFill="1" applyBorder="1" applyAlignment="1">
      <alignment horizontal="left" vertical="center"/>
    </xf>
    <xf numFmtId="3" fontId="113" fillId="5" borderId="6" xfId="0" applyNumberFormat="1" applyFont="1" applyFill="1" applyBorder="1" applyAlignment="1">
      <alignment horizontal="left" vertical="center"/>
    </xf>
    <xf numFmtId="3" fontId="113" fillId="5" borderId="24" xfId="0" applyNumberFormat="1" applyFont="1" applyFill="1" applyBorder="1">
      <alignment vertical="center"/>
    </xf>
    <xf numFmtId="3" fontId="113" fillId="5" borderId="3" xfId="0" applyNumberFormat="1" applyFont="1" applyFill="1" applyBorder="1" applyAlignment="1">
      <alignment horizontal="right" vertical="center"/>
    </xf>
    <xf numFmtId="3" fontId="113" fillId="5" borderId="6" xfId="0" applyNumberFormat="1" applyFont="1" applyFill="1" applyBorder="1" applyAlignment="1">
      <alignment horizontal="right" vertical="center"/>
    </xf>
    <xf numFmtId="3" fontId="113" fillId="5" borderId="60" xfId="0" applyNumberFormat="1" applyFont="1" applyFill="1" applyBorder="1">
      <alignment vertical="center"/>
    </xf>
    <xf numFmtId="0" fontId="112" fillId="5" borderId="0" xfId="0" applyFont="1" applyFill="1" applyAlignment="1"/>
    <xf numFmtId="0" fontId="114" fillId="5" borderId="39" xfId="0" applyFont="1" applyFill="1" applyBorder="1" applyAlignment="1"/>
    <xf numFmtId="3" fontId="115" fillId="5" borderId="35" xfId="0" applyNumberFormat="1" applyFont="1" applyFill="1" applyBorder="1" applyAlignment="1">
      <alignment horizontal="left" vertical="center"/>
    </xf>
    <xf numFmtId="3" fontId="115" fillId="5" borderId="6" xfId="0" applyNumberFormat="1" applyFont="1" applyFill="1" applyBorder="1" applyAlignment="1">
      <alignment horizontal="left" vertical="center"/>
    </xf>
    <xf numFmtId="3" fontId="115" fillId="5" borderId="24" xfId="0" applyNumberFormat="1" applyFont="1" applyFill="1" applyBorder="1">
      <alignment vertical="center"/>
    </xf>
    <xf numFmtId="3" fontId="115" fillId="5" borderId="3" xfId="0" applyNumberFormat="1" applyFont="1" applyFill="1" applyBorder="1" applyAlignment="1">
      <alignment horizontal="right" vertical="center"/>
    </xf>
    <xf numFmtId="259" fontId="115" fillId="5" borderId="6" xfId="0" applyNumberFormat="1" applyFont="1" applyFill="1" applyBorder="1">
      <alignment vertical="center"/>
    </xf>
    <xf numFmtId="3" fontId="115" fillId="5" borderId="60" xfId="0" applyNumberFormat="1" applyFont="1" applyFill="1" applyBorder="1" applyAlignment="1">
      <alignment horizontal="left" vertical="center"/>
    </xf>
    <xf numFmtId="0" fontId="114" fillId="5" borderId="0" xfId="0" applyFont="1" applyFill="1" applyAlignment="1"/>
    <xf numFmtId="41" fontId="115" fillId="5" borderId="35" xfId="2237" applyFont="1" applyFill="1" applyBorder="1">
      <alignment vertical="center"/>
    </xf>
    <xf numFmtId="259" fontId="115" fillId="5" borderId="54" xfId="0" applyNumberFormat="1" applyFont="1" applyFill="1" applyBorder="1">
      <alignment vertical="center"/>
    </xf>
    <xf numFmtId="3" fontId="115" fillId="5" borderId="54" xfId="0" applyNumberFormat="1" applyFont="1" applyFill="1" applyBorder="1">
      <alignment vertical="center"/>
    </xf>
    <xf numFmtId="3" fontId="115" fillId="5" borderId="23" xfId="0" applyNumberFormat="1" applyFont="1" applyFill="1" applyBorder="1" applyAlignment="1">
      <alignment horizontal="right" vertical="center"/>
    </xf>
    <xf numFmtId="259" fontId="115" fillId="5" borderId="35" xfId="0" applyNumberFormat="1" applyFont="1" applyFill="1" applyBorder="1">
      <alignment vertical="center"/>
    </xf>
    <xf numFmtId="3" fontId="115" fillId="5" borderId="52" xfId="0" applyNumberFormat="1" applyFont="1" applyFill="1" applyBorder="1" applyAlignment="1">
      <alignment horizontal="left" vertical="center"/>
    </xf>
    <xf numFmtId="3" fontId="83" fillId="5" borderId="35" xfId="0" applyNumberFormat="1" applyFont="1" applyFill="1" applyBorder="1" applyAlignment="1">
      <alignment horizontal="left" vertical="center"/>
    </xf>
    <xf numFmtId="0" fontId="116" fillId="0" borderId="0" xfId="0" applyFont="1" applyAlignment="1"/>
    <xf numFmtId="3" fontId="117" fillId="0" borderId="61" xfId="0" applyNumberFormat="1" applyFont="1" applyBorder="1" applyAlignment="1">
      <alignment horizontal="center" vertical="center"/>
    </xf>
    <xf numFmtId="3" fontId="117" fillId="0" borderId="6" xfId="0" applyNumberFormat="1" applyFont="1" applyBorder="1" applyAlignment="1">
      <alignment horizontal="left" vertical="center"/>
    </xf>
    <xf numFmtId="3" fontId="117" fillId="0" borderId="6" xfId="0" applyNumberFormat="1" applyFont="1" applyBorder="1" applyAlignment="1">
      <alignment horizontal="center" vertical="center"/>
    </xf>
    <xf numFmtId="3" fontId="117" fillId="0" borderId="60" xfId="0" applyNumberFormat="1" applyFont="1" applyBorder="1" applyAlignment="1">
      <alignment horizontal="left" vertical="center"/>
    </xf>
    <xf numFmtId="3" fontId="116" fillId="0" borderId="0" xfId="0" applyNumberFormat="1" applyFont="1" applyAlignment="1"/>
    <xf numFmtId="0" fontId="116" fillId="0" borderId="0" xfId="0" applyFont="1">
      <alignment vertical="center"/>
    </xf>
    <xf numFmtId="3" fontId="118" fillId="0" borderId="27" xfId="0" applyNumberFormat="1" applyFont="1" applyBorder="1" applyAlignment="1">
      <alignment horizontal="center" vertical="center"/>
    </xf>
    <xf numFmtId="3" fontId="118" fillId="0" borderId="28" xfId="0" applyNumberFormat="1" applyFont="1" applyBorder="1" applyAlignment="1">
      <alignment horizontal="center" vertical="center"/>
    </xf>
    <xf numFmtId="3" fontId="118" fillId="0" borderId="58" xfId="0" applyNumberFormat="1" applyFont="1" applyBorder="1" applyAlignment="1">
      <alignment horizontal="center" vertical="center"/>
    </xf>
    <xf numFmtId="3" fontId="117" fillId="0" borderId="6" xfId="0" applyNumberFormat="1" applyFont="1" applyBorder="1" applyAlignment="1">
      <alignment horizontal="right" vertical="center"/>
    </xf>
    <xf numFmtId="0" fontId="116" fillId="7" borderId="0" xfId="0" applyFont="1" applyFill="1" applyAlignment="1"/>
    <xf numFmtId="3" fontId="117" fillId="7" borderId="61" xfId="0" applyNumberFormat="1" applyFont="1" applyFill="1" applyBorder="1" applyAlignment="1">
      <alignment horizontal="center" vertical="center"/>
    </xf>
    <xf numFmtId="0" fontId="119" fillId="7" borderId="0" xfId="0" applyFont="1" applyFill="1" applyAlignment="1"/>
    <xf numFmtId="3" fontId="117" fillId="7" borderId="3" xfId="0" applyNumberFormat="1" applyFont="1" applyFill="1" applyBorder="1" applyAlignment="1">
      <alignment horizontal="center" vertical="center"/>
    </xf>
    <xf numFmtId="3" fontId="117" fillId="7" borderId="23" xfId="0" applyNumberFormat="1" applyFont="1" applyFill="1" applyBorder="1">
      <alignment vertical="center"/>
    </xf>
    <xf numFmtId="41" fontId="117" fillId="7" borderId="23" xfId="2237" applyFont="1" applyFill="1" applyBorder="1" applyAlignment="1">
      <alignment vertical="center"/>
    </xf>
    <xf numFmtId="3" fontId="117" fillId="7" borderId="23" xfId="0" applyNumberFormat="1" applyFont="1" applyFill="1" applyBorder="1" applyAlignment="1">
      <alignment horizontal="center" vertical="center"/>
    </xf>
    <xf numFmtId="3" fontId="117" fillId="7" borderId="23" xfId="0" applyNumberFormat="1" applyFont="1" applyFill="1" applyBorder="1" applyAlignment="1">
      <alignment horizontal="left" vertical="center"/>
    </xf>
    <xf numFmtId="3" fontId="118" fillId="7" borderId="39" xfId="0" applyNumberFormat="1" applyFont="1" applyFill="1" applyBorder="1" applyAlignment="1">
      <alignment horizontal="center" vertical="center"/>
    </xf>
    <xf numFmtId="3" fontId="118" fillId="7" borderId="39" xfId="0" applyNumberFormat="1" applyFont="1" applyFill="1" applyBorder="1" applyAlignment="1">
      <alignment horizontal="left" vertical="center"/>
    </xf>
    <xf numFmtId="3" fontId="118" fillId="7" borderId="39" xfId="0" applyNumberFormat="1" applyFont="1" applyFill="1" applyBorder="1">
      <alignment vertical="center"/>
    </xf>
    <xf numFmtId="41" fontId="118" fillId="7" borderId="39" xfId="2237" applyFont="1" applyFill="1" applyBorder="1" applyAlignment="1">
      <alignment vertical="center"/>
    </xf>
    <xf numFmtId="41" fontId="118" fillId="7" borderId="39" xfId="2237" applyFont="1" applyFill="1" applyBorder="1" applyAlignment="1">
      <alignment horizontal="right" vertical="center"/>
    </xf>
    <xf numFmtId="3" fontId="117" fillId="7" borderId="39" xfId="0" applyNumberFormat="1" applyFont="1" applyFill="1" applyBorder="1">
      <alignment vertical="center"/>
    </xf>
    <xf numFmtId="41" fontId="117" fillId="7" borderId="39" xfId="2237" applyFont="1" applyFill="1" applyBorder="1" applyAlignment="1">
      <alignment vertical="center"/>
    </xf>
    <xf numFmtId="41" fontId="117" fillId="7" borderId="39" xfId="2237" applyFont="1" applyFill="1" applyBorder="1" applyAlignment="1">
      <alignment horizontal="right" vertical="center"/>
    </xf>
    <xf numFmtId="3" fontId="117" fillId="7" borderId="39" xfId="0" applyNumberFormat="1" applyFont="1" applyFill="1" applyBorder="1" applyAlignment="1">
      <alignment horizontal="left" vertical="center"/>
    </xf>
    <xf numFmtId="4" fontId="117" fillId="7" borderId="39" xfId="0" applyNumberFormat="1" applyFont="1" applyFill="1" applyBorder="1">
      <alignment vertical="center"/>
    </xf>
    <xf numFmtId="3" fontId="117" fillId="7" borderId="39" xfId="0" applyNumberFormat="1" applyFont="1" applyFill="1" applyBorder="1" applyAlignment="1">
      <alignment horizontal="center" vertical="center"/>
    </xf>
    <xf numFmtId="262" fontId="117" fillId="7" borderId="39" xfId="0" applyNumberFormat="1" applyFont="1" applyFill="1" applyBorder="1">
      <alignment vertical="center"/>
    </xf>
    <xf numFmtId="261" fontId="118" fillId="7" borderId="39" xfId="0" applyNumberFormat="1" applyFont="1" applyFill="1" applyBorder="1">
      <alignment vertical="center"/>
    </xf>
    <xf numFmtId="187" fontId="117" fillId="7" borderId="39" xfId="0" applyNumberFormat="1" applyFont="1" applyFill="1" applyBorder="1">
      <alignment vertical="center"/>
    </xf>
    <xf numFmtId="3" fontId="117" fillId="7" borderId="39" xfId="0" applyNumberFormat="1" applyFont="1" applyFill="1" applyBorder="1" applyAlignment="1">
      <alignment horizontal="right" vertical="center"/>
    </xf>
    <xf numFmtId="0" fontId="0" fillId="7" borderId="21" xfId="0" applyFill="1" applyBorder="1">
      <alignment vertical="center"/>
    </xf>
    <xf numFmtId="0" fontId="0" fillId="7" borderId="16" xfId="0" applyFill="1" applyBorder="1">
      <alignment vertical="center"/>
    </xf>
    <xf numFmtId="0" fontId="0" fillId="7" borderId="42" xfId="0" applyFill="1" applyBorder="1">
      <alignment vertical="center"/>
    </xf>
    <xf numFmtId="3" fontId="118" fillId="7" borderId="62" xfId="0" applyNumberFormat="1" applyFont="1" applyFill="1" applyBorder="1" applyAlignment="1">
      <alignment horizontal="center" vertical="center"/>
    </xf>
    <xf numFmtId="41" fontId="118" fillId="7" borderId="39" xfId="2237" applyFont="1" applyFill="1" applyBorder="1" applyAlignment="1">
      <alignment horizontal="left" vertical="center"/>
    </xf>
    <xf numFmtId="3" fontId="118" fillId="7" borderId="55" xfId="0" applyNumberFormat="1" applyFont="1" applyFill="1" applyBorder="1" applyAlignment="1">
      <alignment horizontal="center" vertical="center"/>
    </xf>
    <xf numFmtId="4" fontId="117" fillId="7" borderId="39" xfId="0" applyNumberFormat="1" applyFont="1" applyFill="1" applyBorder="1" applyAlignment="1">
      <alignment horizontal="left" vertical="center"/>
    </xf>
    <xf numFmtId="262" fontId="117" fillId="7" borderId="39" xfId="0" applyNumberFormat="1" applyFont="1" applyFill="1" applyBorder="1" applyAlignment="1">
      <alignment horizontal="right" vertical="center"/>
    </xf>
    <xf numFmtId="4" fontId="117" fillId="7" borderId="39" xfId="0" applyNumberFormat="1" applyFont="1" applyFill="1" applyBorder="1" applyAlignment="1">
      <alignment horizontal="right" vertical="center"/>
    </xf>
    <xf numFmtId="3" fontId="118" fillId="7" borderId="63" xfId="0" applyNumberFormat="1" applyFont="1" applyFill="1" applyBorder="1" applyAlignment="1">
      <alignment horizontal="center" vertical="center"/>
    </xf>
    <xf numFmtId="3" fontId="118" fillId="7" borderId="64" xfId="0" applyNumberFormat="1" applyFont="1" applyFill="1" applyBorder="1" applyAlignment="1">
      <alignment horizontal="center" vertical="center"/>
    </xf>
    <xf numFmtId="3" fontId="117" fillId="7" borderId="3" xfId="0" applyNumberFormat="1" applyFont="1" applyFill="1" applyBorder="1" applyAlignment="1">
      <alignment horizontal="left" vertical="center"/>
    </xf>
    <xf numFmtId="41" fontId="117" fillId="7" borderId="65" xfId="2237" applyFont="1" applyFill="1" applyBorder="1" applyAlignment="1">
      <alignment horizontal="left" vertical="center"/>
    </xf>
    <xf numFmtId="3" fontId="117" fillId="7" borderId="0" xfId="0" applyNumberFormat="1" applyFont="1" applyFill="1" applyAlignment="1">
      <alignment horizontal="center" vertical="center"/>
    </xf>
    <xf numFmtId="3" fontId="116" fillId="7" borderId="0" xfId="0" applyNumberFormat="1" applyFont="1" applyFill="1" applyAlignment="1"/>
    <xf numFmtId="3" fontId="117" fillId="7" borderId="4" xfId="0" applyNumberFormat="1" applyFont="1" applyFill="1" applyBorder="1" applyAlignment="1">
      <alignment horizontal="center" vertical="center"/>
    </xf>
    <xf numFmtId="41" fontId="117" fillId="7" borderId="66" xfId="2237" applyFont="1" applyFill="1" applyBorder="1" applyAlignment="1">
      <alignment horizontal="left" vertical="center"/>
    </xf>
    <xf numFmtId="0" fontId="116" fillId="7" borderId="50" xfId="0" applyFont="1" applyFill="1" applyBorder="1" applyAlignment="1"/>
    <xf numFmtId="0" fontId="116" fillId="7" borderId="13" xfId="0" applyFont="1" applyFill="1" applyBorder="1" applyAlignment="1"/>
    <xf numFmtId="0" fontId="116" fillId="7" borderId="14" xfId="0" applyFont="1" applyFill="1" applyBorder="1" applyAlignment="1"/>
    <xf numFmtId="249" fontId="117" fillId="7" borderId="39" xfId="0" applyNumberFormat="1" applyFont="1" applyFill="1" applyBorder="1" applyAlignment="1">
      <alignment horizontal="center" vertical="center"/>
    </xf>
    <xf numFmtId="41" fontId="117" fillId="7" borderId="39" xfId="2237" applyFont="1" applyFill="1" applyBorder="1" applyAlignment="1">
      <alignment horizontal="center" vertical="center"/>
    </xf>
    <xf numFmtId="41" fontId="118" fillId="7" borderId="39" xfId="2237" applyFont="1" applyFill="1" applyBorder="1" applyAlignment="1">
      <alignment horizontal="center" vertical="center"/>
    </xf>
    <xf numFmtId="41" fontId="117" fillId="7" borderId="39" xfId="2237" applyFont="1" applyFill="1" applyBorder="1" applyAlignment="1">
      <alignment horizontal="left" vertical="center"/>
    </xf>
    <xf numFmtId="3" fontId="120" fillId="7" borderId="39" xfId="0" applyNumberFormat="1" applyFont="1" applyFill="1" applyBorder="1" applyAlignment="1">
      <alignment horizontal="center" vertical="center"/>
    </xf>
    <xf numFmtId="0" fontId="121" fillId="7" borderId="0" xfId="0" applyFont="1" applyFill="1" applyAlignment="1"/>
    <xf numFmtId="9" fontId="120" fillId="7" borderId="39" xfId="0" quotePrefix="1" applyNumberFormat="1" applyFont="1" applyFill="1" applyBorder="1" applyAlignment="1">
      <alignment horizontal="center" vertical="center"/>
    </xf>
    <xf numFmtId="262" fontId="120" fillId="7" borderId="39" xfId="0" applyNumberFormat="1" applyFont="1" applyFill="1" applyBorder="1" applyAlignment="1">
      <alignment horizontal="center" vertical="center"/>
    </xf>
    <xf numFmtId="41" fontId="120" fillId="7" borderId="39" xfId="2237" applyFont="1" applyFill="1" applyBorder="1" applyAlignment="1">
      <alignment vertical="center"/>
    </xf>
    <xf numFmtId="3" fontId="105" fillId="7" borderId="39" xfId="0" applyNumberFormat="1" applyFont="1" applyFill="1" applyBorder="1" applyAlignment="1">
      <alignment horizontal="center" vertical="center"/>
    </xf>
    <xf numFmtId="9" fontId="105" fillId="7" borderId="39" xfId="0" quotePrefix="1" applyNumberFormat="1" applyFont="1" applyFill="1" applyBorder="1" applyAlignment="1">
      <alignment horizontal="center" vertical="center"/>
    </xf>
    <xf numFmtId="262" fontId="105" fillId="7" borderId="39" xfId="0" applyNumberFormat="1" applyFont="1" applyFill="1" applyBorder="1" applyAlignment="1">
      <alignment horizontal="center" vertical="center"/>
    </xf>
    <xf numFmtId="41" fontId="105" fillId="7" borderId="39" xfId="2237" applyFont="1" applyFill="1" applyBorder="1" applyAlignment="1">
      <alignment vertical="center"/>
    </xf>
    <xf numFmtId="0" fontId="14" fillId="7" borderId="0" xfId="0" applyFont="1" applyFill="1" applyAlignment="1"/>
    <xf numFmtId="41" fontId="120" fillId="7" borderId="39" xfId="2237" applyFont="1" applyFill="1" applyBorder="1" applyAlignment="1">
      <alignment horizontal="center" vertical="center"/>
    </xf>
    <xf numFmtId="41" fontId="105" fillId="7" borderId="39" xfId="2237" applyFont="1" applyFill="1" applyBorder="1" applyAlignment="1">
      <alignment horizontal="center" vertical="center"/>
    </xf>
    <xf numFmtId="3" fontId="117" fillId="0" borderId="60" xfId="0" applyNumberFormat="1" applyFont="1" applyBorder="1" applyAlignment="1">
      <alignment horizontal="center" vertical="center"/>
    </xf>
    <xf numFmtId="41" fontId="117" fillId="0" borderId="6" xfId="2237" applyFont="1" applyFill="1" applyBorder="1" applyAlignment="1">
      <alignment horizontal="center" vertical="center"/>
    </xf>
    <xf numFmtId="3" fontId="117" fillId="0" borderId="67" xfId="0" applyNumberFormat="1" applyFont="1" applyBorder="1" applyAlignment="1">
      <alignment horizontal="center" vertical="center"/>
    </xf>
    <xf numFmtId="3" fontId="117" fillId="0" borderId="64" xfId="0" applyNumberFormat="1" applyFont="1" applyBorder="1" applyAlignment="1">
      <alignment horizontal="left" vertical="center"/>
    </xf>
    <xf numFmtId="3" fontId="117" fillId="0" borderId="64" xfId="0" applyNumberFormat="1" applyFont="1" applyBorder="1" applyAlignment="1">
      <alignment horizontal="center" vertical="center"/>
    </xf>
    <xf numFmtId="3" fontId="117" fillId="0" borderId="64" xfId="0" applyNumberFormat="1" applyFont="1" applyBorder="1" applyAlignment="1">
      <alignment horizontal="right" vertical="center"/>
    </xf>
    <xf numFmtId="3" fontId="117" fillId="0" borderId="14" xfId="0" applyNumberFormat="1" applyFont="1" applyBorder="1" applyAlignment="1">
      <alignment horizontal="left" vertical="center"/>
    </xf>
    <xf numFmtId="3" fontId="117" fillId="7" borderId="39" xfId="0" applyNumberFormat="1" applyFont="1" applyFill="1" applyBorder="1" applyAlignment="1">
      <alignment horizontal="left" vertical="center" shrinkToFit="1"/>
    </xf>
    <xf numFmtId="41" fontId="120" fillId="7" borderId="62" xfId="2237" applyFont="1" applyFill="1" applyBorder="1" applyAlignment="1">
      <alignment horizontal="center" vertical="center"/>
    </xf>
    <xf numFmtId="0" fontId="81" fillId="7" borderId="0" xfId="2327" applyFill="1"/>
    <xf numFmtId="3" fontId="81" fillId="7" borderId="0" xfId="2327" applyNumberFormat="1" applyFill="1"/>
    <xf numFmtId="0" fontId="89" fillId="0" borderId="62" xfId="2328" applyFont="1" applyBorder="1" applyAlignment="1">
      <alignment horizontal="center" vertical="center"/>
    </xf>
    <xf numFmtId="41" fontId="89" fillId="0" borderId="62" xfId="2245" applyFont="1" applyBorder="1" applyAlignment="1">
      <alignment horizontal="center" vertical="center"/>
    </xf>
    <xf numFmtId="0" fontId="89" fillId="0" borderId="0" xfId="2328" applyFont="1" applyAlignment="1"/>
    <xf numFmtId="0" fontId="89" fillId="0" borderId="39" xfId="2328" applyFont="1" applyBorder="1">
      <alignment vertical="center"/>
    </xf>
    <xf numFmtId="0" fontId="89" fillId="0" borderId="39" xfId="2328" applyFont="1" applyBorder="1" applyAlignment="1">
      <alignment horizontal="left" vertical="center"/>
    </xf>
    <xf numFmtId="41" fontId="89" fillId="0" borderId="39" xfId="2245" applyFont="1" applyBorder="1" applyAlignment="1">
      <alignment horizontal="center" vertical="center"/>
    </xf>
    <xf numFmtId="258" fontId="89" fillId="0" borderId="39" xfId="2245" applyNumberFormat="1" applyFont="1" applyBorder="1" applyAlignment="1">
      <alignment horizontal="center" vertical="center"/>
    </xf>
    <xf numFmtId="0" fontId="90" fillId="0" borderId="39" xfId="2328" applyFont="1" applyBorder="1" applyAlignment="1"/>
    <xf numFmtId="0" fontId="90" fillId="0" borderId="39" xfId="2328" applyFont="1" applyBorder="1" applyAlignment="1">
      <alignment horizontal="center" vertical="center"/>
    </xf>
    <xf numFmtId="258" fontId="90" fillId="0" borderId="39" xfId="2328" applyNumberFormat="1" applyFont="1" applyBorder="1" applyAlignment="1">
      <alignment horizontal="center" vertical="center"/>
    </xf>
    <xf numFmtId="0" fontId="90" fillId="0" borderId="39" xfId="2328" applyFont="1" applyBorder="1">
      <alignment vertical="center"/>
    </xf>
    <xf numFmtId="0" fontId="91" fillId="0" borderId="55" xfId="2328" applyFont="1" applyBorder="1">
      <alignment vertical="center"/>
    </xf>
    <xf numFmtId="0" fontId="90" fillId="0" borderId="55" xfId="2328" applyFont="1" applyBorder="1" applyAlignment="1">
      <alignment horizontal="center" vertical="center"/>
    </xf>
    <xf numFmtId="258" fontId="91" fillId="0" borderId="55" xfId="2328" applyNumberFormat="1" applyFont="1" applyBorder="1" applyAlignment="1">
      <alignment horizontal="center" vertical="center"/>
    </xf>
    <xf numFmtId="258" fontId="90" fillId="0" borderId="55" xfId="2328" applyNumberFormat="1" applyFont="1" applyBorder="1" applyAlignment="1">
      <alignment horizontal="center" vertical="center"/>
    </xf>
    <xf numFmtId="0" fontId="90" fillId="0" borderId="55" xfId="2328" applyFont="1" applyBorder="1" applyAlignment="1"/>
    <xf numFmtId="0" fontId="122" fillId="7" borderId="0" xfId="2327" applyFont="1" applyFill="1"/>
    <xf numFmtId="260" fontId="123" fillId="7" borderId="57" xfId="2327" applyNumberFormat="1" applyFont="1" applyFill="1" applyBorder="1" applyAlignment="1">
      <alignment horizontal="center" vertical="center"/>
    </xf>
    <xf numFmtId="260" fontId="123" fillId="7" borderId="26" xfId="2327" applyNumberFormat="1" applyFont="1" applyFill="1" applyBorder="1" applyAlignment="1">
      <alignment horizontal="center" vertical="center"/>
    </xf>
    <xf numFmtId="41" fontId="124" fillId="7" borderId="68" xfId="2245" applyFont="1" applyFill="1" applyBorder="1" applyAlignment="1">
      <alignment horizontal="center" vertical="center"/>
    </xf>
    <xf numFmtId="0" fontId="124" fillId="7" borderId="0" xfId="2327" applyFont="1" applyFill="1"/>
    <xf numFmtId="0" fontId="124" fillId="7" borderId="0" xfId="2327" applyFont="1" applyFill="1" applyAlignment="1">
      <alignment horizontal="center"/>
    </xf>
    <xf numFmtId="260" fontId="125" fillId="7" borderId="42" xfId="2327" applyNumberFormat="1" applyFont="1" applyFill="1" applyBorder="1" applyAlignment="1">
      <alignment vertical="center"/>
    </xf>
    <xf numFmtId="41" fontId="125" fillId="7" borderId="68" xfId="2245" applyFont="1" applyFill="1" applyBorder="1" applyAlignment="1">
      <alignment horizontal="center" vertical="center"/>
    </xf>
    <xf numFmtId="0" fontId="125" fillId="7" borderId="0" xfId="2327" applyFont="1" applyFill="1"/>
    <xf numFmtId="0" fontId="125" fillId="7" borderId="0" xfId="2327" applyFont="1" applyFill="1" applyAlignment="1">
      <alignment horizontal="center"/>
    </xf>
    <xf numFmtId="260" fontId="123" fillId="7" borderId="42" xfId="2327" applyNumberFormat="1" applyFont="1" applyFill="1" applyBorder="1" applyAlignment="1">
      <alignment vertical="center"/>
    </xf>
    <xf numFmtId="260" fontId="123" fillId="7" borderId="0" xfId="2327" applyNumberFormat="1" applyFont="1" applyFill="1" applyAlignment="1">
      <alignment vertical="center"/>
    </xf>
    <xf numFmtId="260" fontId="123" fillId="7" borderId="48" xfId="2327" applyNumberFormat="1" applyFont="1" applyFill="1" applyBorder="1" applyAlignment="1">
      <alignment vertical="center"/>
    </xf>
    <xf numFmtId="41" fontId="123" fillId="7" borderId="68" xfId="2245" applyFont="1" applyFill="1" applyBorder="1" applyAlignment="1">
      <alignment horizontal="center" vertical="center"/>
    </xf>
    <xf numFmtId="41" fontId="123" fillId="7" borderId="45" xfId="2245" applyFont="1" applyFill="1" applyBorder="1" applyAlignment="1">
      <alignment horizontal="center" vertical="center"/>
    </xf>
    <xf numFmtId="0" fontId="122" fillId="7" borderId="0" xfId="2327" applyFont="1" applyFill="1" applyAlignment="1">
      <alignment horizontal="right" vertical="center"/>
    </xf>
    <xf numFmtId="260" fontId="123" fillId="7" borderId="42" xfId="2327" applyNumberFormat="1" applyFont="1" applyFill="1" applyBorder="1" applyAlignment="1">
      <alignment horizontal="center" vertical="center"/>
    </xf>
    <xf numFmtId="0" fontId="126" fillId="7" borderId="0" xfId="2327" applyFont="1" applyFill="1" applyAlignment="1">
      <alignment horizontal="right" vertical="center"/>
    </xf>
    <xf numFmtId="0" fontId="126" fillId="7" borderId="0" xfId="2327" applyFont="1" applyFill="1"/>
    <xf numFmtId="190" fontId="126" fillId="7" borderId="0" xfId="2327" applyNumberFormat="1" applyFont="1" applyFill="1"/>
    <xf numFmtId="0" fontId="126" fillId="7" borderId="0" xfId="2327" applyFont="1" applyFill="1" applyAlignment="1">
      <alignment horizontal="center"/>
    </xf>
    <xf numFmtId="260" fontId="122" fillId="7" borderId="48" xfId="2327" applyNumberFormat="1" applyFont="1" applyFill="1" applyBorder="1" applyAlignment="1">
      <alignment horizontal="center" vertical="center"/>
    </xf>
    <xf numFmtId="260" fontId="122" fillId="7" borderId="68" xfId="2327" applyNumberFormat="1" applyFont="1" applyFill="1" applyBorder="1" applyAlignment="1">
      <alignment horizontal="center" vertical="center"/>
    </xf>
    <xf numFmtId="260" fontId="122" fillId="7" borderId="45" xfId="2327" applyNumberFormat="1" applyFont="1" applyFill="1" applyBorder="1" applyAlignment="1">
      <alignment horizontal="center" vertical="center"/>
    </xf>
    <xf numFmtId="0" fontId="127" fillId="7" borderId="0" xfId="2327" applyFont="1" applyFill="1"/>
    <xf numFmtId="0" fontId="127" fillId="7" borderId="0" xfId="2327" applyFont="1" applyFill="1" applyAlignment="1">
      <alignment horizontal="center"/>
    </xf>
    <xf numFmtId="260" fontId="122" fillId="7" borderId="42" xfId="2327" applyNumberFormat="1" applyFont="1" applyFill="1" applyBorder="1" applyAlignment="1">
      <alignment horizontal="right" vertical="center"/>
    </xf>
    <xf numFmtId="260" fontId="122" fillId="7" borderId="0" xfId="2327" applyNumberFormat="1" applyFont="1" applyFill="1" applyAlignment="1">
      <alignment horizontal="right" vertical="center"/>
    </xf>
    <xf numFmtId="260" fontId="122" fillId="7" borderId="0" xfId="2327" applyNumberFormat="1" applyFont="1" applyFill="1" applyAlignment="1">
      <alignment horizontal="right" vertical="center" shrinkToFit="1"/>
    </xf>
    <xf numFmtId="260" fontId="122" fillId="7" borderId="0" xfId="2327" applyNumberFormat="1" applyFont="1" applyFill="1" applyAlignment="1">
      <alignment horizontal="center" vertical="center" shrinkToFit="1"/>
    </xf>
    <xf numFmtId="260" fontId="122" fillId="7" borderId="42" xfId="2327" applyNumberFormat="1" applyFont="1" applyFill="1" applyBorder="1" applyAlignment="1">
      <alignment horizontal="center" vertical="center"/>
    </xf>
    <xf numFmtId="260" fontId="122" fillId="7" borderId="0" xfId="2327" quotePrefix="1" applyNumberFormat="1" applyFont="1" applyFill="1" applyAlignment="1">
      <alignment horizontal="center" vertical="center"/>
    </xf>
    <xf numFmtId="0" fontId="122" fillId="7" borderId="0" xfId="2327" applyFont="1" applyFill="1" applyAlignment="1">
      <alignment horizontal="center" vertical="center"/>
    </xf>
    <xf numFmtId="0" fontId="122" fillId="7" borderId="0" xfId="2327" applyFont="1" applyFill="1" applyAlignment="1">
      <alignment horizontal="center"/>
    </xf>
    <xf numFmtId="260" fontId="128" fillId="7" borderId="0" xfId="2327" applyNumberFormat="1" applyFont="1" applyFill="1" applyAlignment="1">
      <alignment horizontal="center" vertical="center"/>
    </xf>
    <xf numFmtId="4" fontId="128" fillId="7" borderId="0" xfId="2327" applyNumberFormat="1" applyFont="1" applyFill="1" applyAlignment="1">
      <alignment horizontal="center" vertical="center" shrinkToFit="1"/>
    </xf>
    <xf numFmtId="2" fontId="122" fillId="7" borderId="0" xfId="2327" applyNumberFormat="1" applyFont="1" applyFill="1" applyAlignment="1">
      <alignment vertical="center" shrinkToFit="1"/>
    </xf>
    <xf numFmtId="270" fontId="122" fillId="7" borderId="0" xfId="2327" applyNumberFormat="1" applyFont="1" applyFill="1" applyAlignment="1">
      <alignment vertical="center"/>
    </xf>
    <xf numFmtId="260" fontId="122" fillId="7" borderId="0" xfId="2327" applyNumberFormat="1" applyFont="1" applyFill="1" applyAlignment="1">
      <alignment vertical="center"/>
    </xf>
    <xf numFmtId="260" fontId="122" fillId="7" borderId="0" xfId="2327" applyNumberFormat="1" applyFont="1" applyFill="1" applyAlignment="1">
      <alignment horizontal="left" vertical="center"/>
    </xf>
    <xf numFmtId="260" fontId="122" fillId="5" borderId="42" xfId="2327" applyNumberFormat="1" applyFont="1" applyFill="1" applyBorder="1" applyAlignment="1">
      <alignment horizontal="center" vertical="center"/>
    </xf>
    <xf numFmtId="260" fontId="122" fillId="5" borderId="48" xfId="2327" applyNumberFormat="1" applyFont="1" applyFill="1" applyBorder="1" applyAlignment="1">
      <alignment horizontal="center" vertical="center"/>
    </xf>
    <xf numFmtId="260" fontId="122" fillId="5" borderId="68" xfId="2327" applyNumberFormat="1" applyFont="1" applyFill="1" applyBorder="1" applyAlignment="1">
      <alignment horizontal="center" vertical="center"/>
    </xf>
    <xf numFmtId="260" fontId="122" fillId="5" borderId="45" xfId="2327" applyNumberFormat="1" applyFont="1" applyFill="1" applyBorder="1" applyAlignment="1">
      <alignment horizontal="center" vertical="center"/>
    </xf>
    <xf numFmtId="0" fontId="122" fillId="5" borderId="0" xfId="2327" applyFont="1" applyFill="1" applyAlignment="1">
      <alignment horizontal="center" vertical="center"/>
    </xf>
    <xf numFmtId="0" fontId="122" fillId="5" borderId="0" xfId="2327" applyFont="1" applyFill="1" applyAlignment="1">
      <alignment horizontal="center"/>
    </xf>
    <xf numFmtId="260" fontId="123" fillId="5" borderId="42" xfId="2327" applyNumberFormat="1" applyFont="1" applyFill="1" applyBorder="1" applyAlignment="1">
      <alignment horizontal="center" vertical="center"/>
    </xf>
    <xf numFmtId="271" fontId="123" fillId="5" borderId="0" xfId="2245" applyNumberFormat="1" applyFont="1" applyFill="1" applyBorder="1" applyAlignment="1">
      <alignment horizontal="center" vertical="center"/>
    </xf>
    <xf numFmtId="260" fontId="123" fillId="5" borderId="48" xfId="2327" applyNumberFormat="1" applyFont="1" applyFill="1" applyBorder="1" applyAlignment="1">
      <alignment horizontal="center" vertical="center"/>
    </xf>
    <xf numFmtId="260" fontId="123" fillId="5" borderId="68" xfId="2327" applyNumberFormat="1" applyFont="1" applyFill="1" applyBorder="1" applyAlignment="1">
      <alignment horizontal="center" vertical="center"/>
    </xf>
    <xf numFmtId="260" fontId="123" fillId="5" borderId="45" xfId="2327" applyNumberFormat="1" applyFont="1" applyFill="1" applyBorder="1" applyAlignment="1">
      <alignment horizontal="center" vertical="center"/>
    </xf>
    <xf numFmtId="0" fontId="123" fillId="5" borderId="0" xfId="2327" applyFont="1" applyFill="1" applyAlignment="1">
      <alignment horizontal="center" vertical="center"/>
    </xf>
    <xf numFmtId="0" fontId="123" fillId="5" borderId="0" xfId="2327" applyFont="1" applyFill="1" applyAlignment="1">
      <alignment horizontal="center"/>
    </xf>
    <xf numFmtId="260" fontId="123" fillId="7" borderId="48" xfId="2327" applyNumberFormat="1" applyFont="1" applyFill="1" applyBorder="1" applyAlignment="1">
      <alignment horizontal="center" vertical="center"/>
    </xf>
    <xf numFmtId="260" fontId="122" fillId="5" borderId="50" xfId="2327" applyNumberFormat="1" applyFont="1" applyFill="1" applyBorder="1" applyAlignment="1">
      <alignment horizontal="center" vertical="center"/>
    </xf>
    <xf numFmtId="260" fontId="122" fillId="5" borderId="13" xfId="2327" applyNumberFormat="1" applyFont="1" applyFill="1" applyBorder="1" applyAlignment="1">
      <alignment horizontal="center" vertical="center"/>
    </xf>
    <xf numFmtId="260" fontId="122" fillId="7" borderId="13" xfId="2327" applyNumberFormat="1" applyFont="1" applyFill="1" applyBorder="1" applyAlignment="1">
      <alignment horizontal="center" vertical="center"/>
    </xf>
    <xf numFmtId="260" fontId="122" fillId="7" borderId="64" xfId="2327" applyNumberFormat="1" applyFont="1" applyFill="1" applyBorder="1" applyAlignment="1">
      <alignment horizontal="center" vertical="center"/>
    </xf>
    <xf numFmtId="260" fontId="122" fillId="5" borderId="63" xfId="2327" applyNumberFormat="1" applyFont="1" applyFill="1" applyBorder="1" applyAlignment="1">
      <alignment horizontal="center" vertical="center"/>
    </xf>
    <xf numFmtId="260" fontId="122" fillId="5" borderId="69" xfId="2327" applyNumberFormat="1" applyFont="1" applyFill="1" applyBorder="1" applyAlignment="1">
      <alignment horizontal="center" vertical="center"/>
    </xf>
    <xf numFmtId="260" fontId="124" fillId="5" borderId="40" xfId="2327" applyNumberFormat="1" applyFont="1" applyFill="1" applyBorder="1" applyAlignment="1">
      <alignment vertical="center"/>
    </xf>
    <xf numFmtId="260" fontId="124" fillId="5" borderId="70" xfId="2327" applyNumberFormat="1" applyFont="1" applyFill="1" applyBorder="1" applyAlignment="1">
      <alignment vertical="center"/>
    </xf>
    <xf numFmtId="41" fontId="124" fillId="5" borderId="71" xfId="2245" applyFont="1" applyFill="1" applyBorder="1" applyAlignment="1">
      <alignment horizontal="center" vertical="center"/>
    </xf>
    <xf numFmtId="41" fontId="124" fillId="5" borderId="29" xfId="2245" applyFont="1" applyFill="1" applyBorder="1" applyAlignment="1">
      <alignment horizontal="center" vertical="center"/>
    </xf>
    <xf numFmtId="0" fontId="110" fillId="5" borderId="0" xfId="2327" applyFont="1" applyFill="1" applyAlignment="1">
      <alignment horizontal="right" vertical="center"/>
    </xf>
    <xf numFmtId="0" fontId="124" fillId="0" borderId="0" xfId="2327" applyFont="1"/>
    <xf numFmtId="190" fontId="124" fillId="0" borderId="0" xfId="2327" applyNumberFormat="1" applyFont="1"/>
    <xf numFmtId="0" fontId="124" fillId="0" borderId="0" xfId="2327" applyFont="1" applyAlignment="1">
      <alignment horizontal="center"/>
    </xf>
    <xf numFmtId="0" fontId="110" fillId="5" borderId="0" xfId="2327" applyFont="1" applyFill="1"/>
    <xf numFmtId="260" fontId="125" fillId="5" borderId="42" xfId="2327" applyNumberFormat="1" applyFont="1" applyFill="1" applyBorder="1" applyAlignment="1">
      <alignment vertical="center"/>
    </xf>
    <xf numFmtId="260" fontId="125" fillId="5" borderId="0" xfId="2327" applyNumberFormat="1" applyFont="1" applyFill="1" applyAlignment="1">
      <alignment vertical="center"/>
    </xf>
    <xf numFmtId="260" fontId="125" fillId="5" borderId="48" xfId="2327" applyNumberFormat="1" applyFont="1" applyFill="1" applyBorder="1" applyAlignment="1">
      <alignment vertical="center"/>
    </xf>
    <xf numFmtId="41" fontId="125" fillId="5" borderId="68" xfId="2245" applyFont="1" applyFill="1" applyBorder="1" applyAlignment="1">
      <alignment horizontal="center" vertical="center"/>
    </xf>
    <xf numFmtId="263" fontId="125" fillId="5" borderId="68" xfId="2245" applyNumberFormat="1" applyFont="1" applyFill="1" applyBorder="1" applyAlignment="1">
      <alignment horizontal="center" vertical="center"/>
    </xf>
    <xf numFmtId="263" fontId="125" fillId="5" borderId="45" xfId="2245" applyNumberFormat="1" applyFont="1" applyFill="1" applyBorder="1" applyAlignment="1">
      <alignment horizontal="center" vertical="center"/>
    </xf>
    <xf numFmtId="0" fontId="125" fillId="5" borderId="0" xfId="2327" applyFont="1" applyFill="1" applyAlignment="1">
      <alignment horizontal="right" vertical="center"/>
    </xf>
    <xf numFmtId="0" fontId="125" fillId="6" borderId="0" xfId="2327" applyFont="1" applyFill="1"/>
    <xf numFmtId="0" fontId="125" fillId="6" borderId="0" xfId="2327" applyFont="1" applyFill="1" applyAlignment="1">
      <alignment horizontal="center"/>
    </xf>
    <xf numFmtId="0" fontId="125" fillId="5" borderId="0" xfId="2327" applyFont="1" applyFill="1"/>
    <xf numFmtId="260" fontId="122" fillId="5" borderId="42" xfId="2327" applyNumberFormat="1" applyFont="1" applyFill="1" applyBorder="1" applyAlignment="1">
      <alignment vertical="center"/>
    </xf>
    <xf numFmtId="260" fontId="122" fillId="5" borderId="0" xfId="2327" applyNumberFormat="1" applyFont="1" applyFill="1" applyAlignment="1">
      <alignment vertical="center"/>
    </xf>
    <xf numFmtId="0" fontId="122" fillId="5" borderId="0" xfId="2327" applyFont="1" applyFill="1" applyAlignment="1">
      <alignment horizontal="right" vertical="center"/>
    </xf>
    <xf numFmtId="0" fontId="122" fillId="5" borderId="0" xfId="2327" applyFont="1" applyFill="1"/>
    <xf numFmtId="260" fontId="123" fillId="5" borderId="0" xfId="2327" applyNumberFormat="1" applyFont="1" applyFill="1" applyAlignment="1">
      <alignment vertical="center"/>
    </xf>
    <xf numFmtId="260" fontId="122" fillId="5" borderId="0" xfId="2327" quotePrefix="1" applyNumberFormat="1" applyFont="1" applyFill="1" applyAlignment="1">
      <alignment horizontal="center" vertical="center" shrinkToFit="1"/>
    </xf>
    <xf numFmtId="260" fontId="122" fillId="5" borderId="0" xfId="2327" applyNumberFormat="1" applyFont="1" applyFill="1" applyAlignment="1">
      <alignment horizontal="center" vertical="center" shrinkToFit="1"/>
    </xf>
    <xf numFmtId="0" fontId="122" fillId="5" borderId="0" xfId="2245" applyNumberFormat="1" applyFont="1" applyFill="1" applyBorder="1" applyAlignment="1">
      <alignment vertical="center"/>
    </xf>
    <xf numFmtId="271" fontId="122" fillId="5" borderId="0" xfId="2245" applyNumberFormat="1" applyFont="1" applyFill="1" applyBorder="1" applyAlignment="1">
      <alignment vertical="center"/>
    </xf>
    <xf numFmtId="260" fontId="122" fillId="5" borderId="50" xfId="2327" applyNumberFormat="1" applyFont="1" applyFill="1" applyBorder="1" applyAlignment="1">
      <alignment vertical="center"/>
    </xf>
    <xf numFmtId="260" fontId="122" fillId="5" borderId="13" xfId="2327" applyNumberFormat="1" applyFont="1" applyFill="1" applyBorder="1" applyAlignment="1">
      <alignment vertical="center"/>
    </xf>
    <xf numFmtId="264" fontId="122" fillId="7" borderId="0" xfId="2327" applyNumberFormat="1" applyFont="1" applyFill="1" applyAlignment="1">
      <alignment vertical="center" shrinkToFit="1"/>
    </xf>
    <xf numFmtId="265" fontId="122" fillId="7" borderId="0" xfId="2327" applyNumberFormat="1" applyFont="1" applyFill="1" applyAlignment="1">
      <alignment vertical="center" shrinkToFit="1"/>
    </xf>
    <xf numFmtId="264" fontId="122" fillId="7" borderId="0" xfId="2327" applyNumberFormat="1" applyFont="1" applyFill="1" applyAlignment="1">
      <alignment vertical="center"/>
    </xf>
    <xf numFmtId="266" fontId="122" fillId="7" borderId="0" xfId="2327" applyNumberFormat="1" applyFont="1" applyFill="1" applyAlignment="1">
      <alignment vertical="center"/>
    </xf>
    <xf numFmtId="260" fontId="122" fillId="7" borderId="0" xfId="2327" quotePrefix="1" applyNumberFormat="1" applyFont="1" applyFill="1" applyAlignment="1">
      <alignment vertical="center"/>
    </xf>
    <xf numFmtId="267" fontId="122" fillId="7" borderId="0" xfId="2327" applyNumberFormat="1" applyFont="1" applyFill="1" applyAlignment="1">
      <alignment vertical="center"/>
    </xf>
    <xf numFmtId="0" fontId="122" fillId="7" borderId="0" xfId="2327" applyFont="1" applyFill="1" applyAlignment="1">
      <alignment vertical="center"/>
    </xf>
    <xf numFmtId="2" fontId="122" fillId="7" borderId="48" xfId="2327" applyNumberFormat="1" applyFont="1" applyFill="1" applyBorder="1" applyAlignment="1">
      <alignment vertical="center"/>
    </xf>
    <xf numFmtId="2" fontId="122" fillId="7" borderId="0" xfId="2327" applyNumberFormat="1" applyFont="1" applyFill="1" applyAlignment="1">
      <alignment vertical="center"/>
    </xf>
    <xf numFmtId="260" fontId="125" fillId="7" borderId="2" xfId="2327" applyNumberFormat="1" applyFont="1" applyFill="1" applyBorder="1" applyAlignment="1">
      <alignment vertical="center"/>
    </xf>
    <xf numFmtId="260" fontId="125" fillId="7" borderId="40" xfId="2327" applyNumberFormat="1" applyFont="1" applyFill="1" applyBorder="1" applyAlignment="1">
      <alignment vertical="center"/>
    </xf>
    <xf numFmtId="260" fontId="125" fillId="7" borderId="70" xfId="2327" applyNumberFormat="1" applyFont="1" applyFill="1" applyBorder="1" applyAlignment="1">
      <alignment vertical="center"/>
    </xf>
    <xf numFmtId="0" fontId="128" fillId="7" borderId="0" xfId="2327" applyFont="1" applyFill="1" applyAlignment="1">
      <alignment horizontal="right" vertical="center"/>
    </xf>
    <xf numFmtId="190" fontId="125" fillId="7" borderId="0" xfId="2327" applyNumberFormat="1" applyFont="1" applyFill="1"/>
    <xf numFmtId="0" fontId="128" fillId="7" borderId="0" xfId="2327" applyFont="1" applyFill="1"/>
    <xf numFmtId="0" fontId="122" fillId="7" borderId="0" xfId="2327" applyFont="1" applyFill="1" applyAlignment="1">
      <alignment vertical="center" wrapText="1" shrinkToFit="1"/>
    </xf>
    <xf numFmtId="260" fontId="122" fillId="7" borderId="42" xfId="2327" applyNumberFormat="1" applyFont="1" applyFill="1" applyBorder="1" applyAlignment="1">
      <alignment vertical="center"/>
    </xf>
    <xf numFmtId="260" fontId="128" fillId="7" borderId="0" xfId="2327" applyNumberFormat="1" applyFont="1" applyFill="1" applyAlignment="1">
      <alignment vertical="center"/>
    </xf>
    <xf numFmtId="269" fontId="128" fillId="7" borderId="0" xfId="2327" applyNumberFormat="1" applyFont="1" applyFill="1" applyAlignment="1">
      <alignment vertical="center"/>
    </xf>
    <xf numFmtId="41" fontId="122" fillId="7" borderId="0" xfId="2327" applyNumberFormat="1" applyFont="1" applyFill="1" applyAlignment="1">
      <alignment horizontal="center"/>
    </xf>
    <xf numFmtId="272" fontId="122" fillId="7" borderId="0" xfId="2327" applyNumberFormat="1" applyFont="1" applyFill="1" applyAlignment="1">
      <alignment horizontal="center"/>
    </xf>
    <xf numFmtId="41" fontId="122" fillId="7" borderId="0" xfId="2237" applyFont="1" applyFill="1" applyAlignment="1">
      <alignment horizontal="center"/>
    </xf>
    <xf numFmtId="0" fontId="122" fillId="7" borderId="0" xfId="2327" applyFont="1" applyFill="1" applyAlignment="1">
      <alignment horizontal="left"/>
    </xf>
    <xf numFmtId="41" fontId="122" fillId="7" borderId="0" xfId="2237" applyFont="1" applyFill="1" applyBorder="1" applyAlignment="1">
      <alignment vertical="center"/>
    </xf>
    <xf numFmtId="260" fontId="124" fillId="7" borderId="0" xfId="2327" applyNumberFormat="1" applyFont="1" applyFill="1" applyAlignment="1">
      <alignment vertical="center"/>
    </xf>
    <xf numFmtId="260" fontId="124" fillId="7" borderId="48" xfId="2327" applyNumberFormat="1" applyFont="1" applyFill="1" applyBorder="1" applyAlignment="1">
      <alignment vertical="center"/>
    </xf>
    <xf numFmtId="273" fontId="122" fillId="7" borderId="0" xfId="2327" quotePrefix="1" applyNumberFormat="1" applyFont="1" applyFill="1" applyAlignment="1">
      <alignment vertical="center"/>
    </xf>
    <xf numFmtId="273" fontId="122" fillId="7" borderId="0" xfId="2327" applyNumberFormat="1" applyFont="1" applyFill="1" applyAlignment="1">
      <alignment vertical="center"/>
    </xf>
    <xf numFmtId="273" fontId="122" fillId="7" borderId="0" xfId="2327" applyNumberFormat="1" applyFont="1" applyFill="1" applyAlignment="1">
      <alignment vertical="center" shrinkToFit="1"/>
    </xf>
    <xf numFmtId="273" fontId="122" fillId="7" borderId="0" xfId="2327" quotePrefix="1" applyNumberFormat="1" applyFont="1" applyFill="1" applyAlignment="1">
      <alignment horizontal="center" vertical="center"/>
    </xf>
    <xf numFmtId="43" fontId="122" fillId="7" borderId="0" xfId="2327" applyNumberFormat="1" applyFont="1" applyFill="1" applyAlignment="1">
      <alignment horizontal="center"/>
    </xf>
    <xf numFmtId="0" fontId="123" fillId="7" borderId="0" xfId="2327" applyFont="1" applyFill="1" applyAlignment="1">
      <alignment vertical="center" wrapText="1" shrinkToFit="1"/>
    </xf>
    <xf numFmtId="0" fontId="123" fillId="7" borderId="0" xfId="2327" applyFont="1" applyFill="1" applyAlignment="1">
      <alignment vertical="center"/>
    </xf>
    <xf numFmtId="0" fontId="123" fillId="7" borderId="0" xfId="2327" applyFont="1" applyFill="1" applyAlignment="1">
      <alignment horizontal="right" vertical="center"/>
    </xf>
    <xf numFmtId="0" fontId="123" fillId="7" borderId="0" xfId="2327" applyFont="1" applyFill="1"/>
    <xf numFmtId="260" fontId="128" fillId="7" borderId="42" xfId="2327" applyNumberFormat="1" applyFont="1" applyFill="1" applyBorder="1" applyAlignment="1">
      <alignment vertical="center"/>
    </xf>
    <xf numFmtId="273" fontId="126" fillId="7" borderId="68" xfId="2327" applyNumberFormat="1" applyFont="1" applyFill="1" applyBorder="1" applyAlignment="1">
      <alignment horizontal="center" vertical="center"/>
    </xf>
    <xf numFmtId="273" fontId="126" fillId="7" borderId="45" xfId="2327" applyNumberFormat="1" applyFont="1" applyFill="1" applyBorder="1" applyAlignment="1">
      <alignment horizontal="center" vertical="center"/>
    </xf>
    <xf numFmtId="273" fontId="123" fillId="7" borderId="68" xfId="2327" applyNumberFormat="1" applyFont="1" applyFill="1" applyBorder="1" applyAlignment="1">
      <alignment horizontal="center" vertical="center"/>
    </xf>
    <xf numFmtId="273" fontId="123" fillId="7" borderId="45" xfId="2327" applyNumberFormat="1" applyFont="1" applyFill="1" applyBorder="1" applyAlignment="1">
      <alignment horizontal="center" vertical="center"/>
    </xf>
    <xf numFmtId="273" fontId="122" fillId="7" borderId="68" xfId="2327" applyNumberFormat="1" applyFont="1" applyFill="1" applyBorder="1" applyAlignment="1">
      <alignment horizontal="center" vertical="center"/>
    </xf>
    <xf numFmtId="273" fontId="122" fillId="7" borderId="45" xfId="2327" applyNumberFormat="1" applyFont="1" applyFill="1" applyBorder="1" applyAlignment="1">
      <alignment horizontal="center" vertical="center"/>
    </xf>
    <xf numFmtId="273" fontId="122" fillId="7" borderId="45" xfId="2327" applyNumberFormat="1" applyFont="1" applyFill="1" applyBorder="1" applyAlignment="1">
      <alignment horizontal="right" vertical="center"/>
    </xf>
    <xf numFmtId="273" fontId="122" fillId="7" borderId="68" xfId="2327" applyNumberFormat="1" applyFont="1" applyFill="1" applyBorder="1" applyAlignment="1">
      <alignment horizontal="right" vertical="center"/>
    </xf>
    <xf numFmtId="41" fontId="123" fillId="7" borderId="0" xfId="2237" applyFont="1" applyFill="1" applyBorder="1" applyAlignment="1">
      <alignment vertical="center"/>
    </xf>
    <xf numFmtId="260" fontId="123" fillId="7" borderId="42" xfId="2327" applyNumberFormat="1" applyFont="1" applyFill="1" applyBorder="1" applyAlignment="1">
      <alignment horizontal="left" vertical="center"/>
    </xf>
    <xf numFmtId="268" fontId="123" fillId="7" borderId="0" xfId="2327" applyNumberFormat="1" applyFont="1" applyFill="1" applyAlignment="1">
      <alignment vertical="center" wrapText="1"/>
    </xf>
    <xf numFmtId="263" fontId="124" fillId="7" borderId="68" xfId="2245" applyNumberFormat="1" applyFont="1" applyFill="1" applyBorder="1" applyAlignment="1">
      <alignment horizontal="center" vertical="center"/>
    </xf>
    <xf numFmtId="263" fontId="124" fillId="7" borderId="45" xfId="2245" applyNumberFormat="1" applyFont="1" applyFill="1" applyBorder="1" applyAlignment="1">
      <alignment horizontal="center" vertical="center"/>
    </xf>
    <xf numFmtId="0" fontId="124" fillId="7" borderId="0" xfId="2327" applyFont="1" applyFill="1" applyAlignment="1">
      <alignment horizontal="right" vertical="center"/>
    </xf>
    <xf numFmtId="260" fontId="122" fillId="7" borderId="42" xfId="2327" applyNumberFormat="1" applyFont="1" applyFill="1" applyBorder="1" applyAlignment="1">
      <alignment horizontal="left" vertical="center"/>
    </xf>
    <xf numFmtId="260" fontId="123" fillId="5" borderId="42" xfId="2327" applyNumberFormat="1" applyFont="1" applyFill="1" applyBorder="1" applyAlignment="1">
      <alignment vertical="center"/>
    </xf>
    <xf numFmtId="0" fontId="123" fillId="5" borderId="0" xfId="2327" applyFont="1" applyFill="1" applyAlignment="1">
      <alignment horizontal="right" vertical="center"/>
    </xf>
    <xf numFmtId="0" fontId="123" fillId="5" borderId="0" xfId="2327" applyFont="1" applyFill="1"/>
    <xf numFmtId="260" fontId="122" fillId="5" borderId="0" xfId="2327" applyNumberFormat="1" applyFont="1" applyFill="1" applyAlignment="1">
      <alignment horizontal="center" vertical="center"/>
    </xf>
    <xf numFmtId="260" fontId="123" fillId="5" borderId="0" xfId="2327" applyNumberFormat="1" applyFont="1" applyFill="1" applyAlignment="1">
      <alignment horizontal="center" vertical="center"/>
    </xf>
    <xf numFmtId="273" fontId="122" fillId="7" borderId="0" xfId="2237" applyNumberFormat="1" applyFont="1" applyFill="1" applyBorder="1" applyAlignment="1">
      <alignment vertical="center"/>
    </xf>
    <xf numFmtId="274" fontId="122" fillId="7" borderId="0" xfId="2327" applyNumberFormat="1" applyFont="1" applyFill="1" applyAlignment="1">
      <alignment horizontal="center" vertical="center"/>
    </xf>
    <xf numFmtId="273" fontId="122" fillId="7" borderId="0" xfId="2327" applyNumberFormat="1" applyFont="1" applyFill="1" applyAlignment="1">
      <alignment horizontal="center" vertical="center"/>
    </xf>
    <xf numFmtId="273" fontId="122" fillId="7" borderId="0" xfId="2327" applyNumberFormat="1" applyFont="1" applyFill="1" applyAlignment="1">
      <alignment horizontal="right" vertical="center"/>
    </xf>
    <xf numFmtId="260" fontId="122" fillId="5" borderId="0" xfId="2327" quotePrefix="1" applyNumberFormat="1" applyFont="1" applyFill="1" applyAlignment="1">
      <alignment horizontal="center" vertical="center"/>
    </xf>
    <xf numFmtId="260" fontId="123" fillId="7" borderId="0" xfId="2327" applyNumberFormat="1" applyFont="1" applyFill="1" applyAlignment="1">
      <alignment horizontal="center" vertical="center"/>
    </xf>
    <xf numFmtId="273" fontId="122" fillId="7" borderId="0" xfId="2327" applyNumberFormat="1" applyFont="1" applyFill="1" applyAlignment="1">
      <alignment horizontal="right" vertical="center" shrinkToFit="1"/>
    </xf>
    <xf numFmtId="260" fontId="122" fillId="7" borderId="0" xfId="2327" applyNumberFormat="1" applyFont="1" applyFill="1" applyAlignment="1">
      <alignment horizontal="center" vertical="center"/>
    </xf>
    <xf numFmtId="260" fontId="124" fillId="7" borderId="0" xfId="2327" applyNumberFormat="1" applyFont="1" applyFill="1" applyAlignment="1">
      <alignment horizontal="center" vertical="center"/>
    </xf>
    <xf numFmtId="273" fontId="122" fillId="7" borderId="0" xfId="2237" applyNumberFormat="1" applyFont="1" applyFill="1" applyBorder="1" applyAlignment="1">
      <alignment horizontal="center" vertical="center"/>
    </xf>
    <xf numFmtId="275" fontId="122" fillId="7" borderId="0" xfId="2327" quotePrefix="1" applyNumberFormat="1" applyFont="1" applyFill="1" applyAlignment="1">
      <alignment horizontal="center" vertical="center"/>
    </xf>
    <xf numFmtId="273" fontId="122" fillId="7" borderId="0" xfId="2327" quotePrefix="1" applyNumberFormat="1" applyFont="1" applyFill="1" applyAlignment="1">
      <alignment horizontal="left" vertical="center"/>
    </xf>
    <xf numFmtId="273" fontId="122" fillId="7" borderId="0" xfId="2327" applyNumberFormat="1" applyFont="1" applyFill="1" applyAlignment="1">
      <alignment horizontal="center" vertical="center" shrinkToFit="1"/>
    </xf>
    <xf numFmtId="275" fontId="122" fillId="7" borderId="0" xfId="2327" applyNumberFormat="1" applyFont="1" applyFill="1" applyAlignment="1">
      <alignment vertical="center"/>
    </xf>
    <xf numFmtId="276" fontId="122" fillId="7" borderId="0" xfId="2327" applyNumberFormat="1" applyFont="1" applyFill="1" applyAlignment="1">
      <alignment horizontal="center" vertical="center" shrinkToFit="1"/>
    </xf>
    <xf numFmtId="41" fontId="125" fillId="7" borderId="71" xfId="2245" applyFont="1" applyFill="1" applyBorder="1" applyAlignment="1">
      <alignment horizontal="center" vertical="center"/>
    </xf>
    <xf numFmtId="41" fontId="125" fillId="7" borderId="29" xfId="2245" applyFont="1" applyFill="1" applyBorder="1" applyAlignment="1">
      <alignment horizontal="center" vertical="center"/>
    </xf>
    <xf numFmtId="0" fontId="89" fillId="0" borderId="62" xfId="2328" applyFont="1" applyBorder="1">
      <alignment vertical="center"/>
    </xf>
    <xf numFmtId="3" fontId="122" fillId="7" borderId="0" xfId="2327" applyNumberFormat="1" applyFont="1" applyFill="1" applyAlignment="1">
      <alignment vertical="center" wrapText="1" shrinkToFit="1"/>
    </xf>
    <xf numFmtId="3" fontId="107" fillId="7" borderId="61" xfId="0" applyNumberFormat="1" applyFont="1" applyFill="1" applyBorder="1" applyAlignment="1">
      <alignment horizontal="left" vertical="center"/>
    </xf>
    <xf numFmtId="3" fontId="107" fillId="7" borderId="6" xfId="0" applyNumberFormat="1" applyFont="1" applyFill="1" applyBorder="1" applyAlignment="1">
      <alignment horizontal="left" vertical="center"/>
    </xf>
    <xf numFmtId="3" fontId="108" fillId="7" borderId="24" xfId="0" applyNumberFormat="1" applyFont="1" applyFill="1" applyBorder="1">
      <alignment vertical="center"/>
    </xf>
    <xf numFmtId="3" fontId="108" fillId="7" borderId="3" xfId="0" applyNumberFormat="1" applyFont="1" applyFill="1" applyBorder="1" applyAlignment="1">
      <alignment horizontal="right" vertical="center"/>
    </xf>
    <xf numFmtId="3" fontId="108" fillId="7" borderId="61" xfId="0" applyNumberFormat="1" applyFont="1" applyFill="1" applyBorder="1" applyAlignment="1">
      <alignment horizontal="left" vertical="center"/>
    </xf>
    <xf numFmtId="3" fontId="108" fillId="7" borderId="6" xfId="0" applyNumberFormat="1" applyFont="1" applyFill="1" applyBorder="1" applyAlignment="1">
      <alignment horizontal="left" vertical="center"/>
    </xf>
    <xf numFmtId="259" fontId="108" fillId="7" borderId="6" xfId="0" applyNumberFormat="1" applyFont="1" applyFill="1" applyBorder="1">
      <alignment vertical="center"/>
    </xf>
    <xf numFmtId="3" fontId="108" fillId="7" borderId="60" xfId="0" applyNumberFormat="1" applyFont="1" applyFill="1" applyBorder="1" applyAlignment="1">
      <alignment horizontal="left" vertical="center"/>
    </xf>
    <xf numFmtId="3" fontId="107" fillId="7" borderId="24" xfId="0" applyNumberFormat="1" applyFont="1" applyFill="1" applyBorder="1">
      <alignment vertical="center"/>
    </xf>
    <xf numFmtId="3" fontId="107" fillId="7" borderId="3" xfId="0" applyNumberFormat="1" applyFont="1" applyFill="1" applyBorder="1" applyAlignment="1">
      <alignment horizontal="right" vertical="center"/>
    </xf>
    <xf numFmtId="41" fontId="83" fillId="5" borderId="35" xfId="2237" applyFont="1" applyFill="1" applyBorder="1" applyAlignment="1">
      <alignment horizontal="right" vertical="center"/>
    </xf>
    <xf numFmtId="3" fontId="107" fillId="7" borderId="60" xfId="0" applyNumberFormat="1" applyFont="1" applyFill="1" applyBorder="1">
      <alignment vertical="center"/>
    </xf>
    <xf numFmtId="273" fontId="122" fillId="7" borderId="0" xfId="2327" applyNumberFormat="1" applyFont="1" applyFill="1" applyAlignment="1">
      <alignment horizontal="left" vertical="center" shrinkToFit="1"/>
    </xf>
    <xf numFmtId="273" fontId="122" fillId="7" borderId="0" xfId="2327" applyNumberFormat="1" applyFont="1" applyFill="1" applyAlignment="1">
      <alignment horizontal="left" vertical="center"/>
    </xf>
    <xf numFmtId="260" fontId="124" fillId="7" borderId="42" xfId="2327" applyNumberFormat="1" applyFont="1" applyFill="1" applyBorder="1" applyAlignment="1">
      <alignment vertical="center"/>
    </xf>
    <xf numFmtId="260" fontId="125" fillId="7" borderId="0" xfId="2327" applyNumberFormat="1" applyFont="1" applyFill="1" applyAlignment="1">
      <alignment vertical="center"/>
    </xf>
    <xf numFmtId="260" fontId="125" fillId="7" borderId="0" xfId="2327" applyNumberFormat="1" applyFont="1" applyFill="1" applyAlignment="1">
      <alignment horizontal="center" vertical="center"/>
    </xf>
    <xf numFmtId="260" fontId="125" fillId="7" borderId="48" xfId="2327" applyNumberFormat="1" applyFont="1" applyFill="1" applyBorder="1" applyAlignment="1">
      <alignment vertical="center"/>
    </xf>
    <xf numFmtId="263" fontId="125" fillId="7" borderId="68" xfId="2245" applyNumberFormat="1" applyFont="1" applyFill="1" applyBorder="1" applyAlignment="1">
      <alignment horizontal="center" vertical="center"/>
    </xf>
    <xf numFmtId="0" fontId="125" fillId="7" borderId="0" xfId="2327" applyFont="1" applyFill="1" applyAlignment="1">
      <alignment horizontal="right" vertical="center"/>
    </xf>
    <xf numFmtId="277" fontId="123" fillId="7" borderId="0" xfId="2327" applyNumberFormat="1" applyFont="1" applyFill="1" applyAlignment="1">
      <alignment vertical="center"/>
    </xf>
    <xf numFmtId="41" fontId="128" fillId="7" borderId="68" xfId="2245" applyFont="1" applyFill="1" applyBorder="1" applyAlignment="1">
      <alignment horizontal="center" vertical="center"/>
    </xf>
    <xf numFmtId="277" fontId="128" fillId="7" borderId="0" xfId="2327" quotePrefix="1" applyNumberFormat="1" applyFont="1" applyFill="1" applyAlignment="1">
      <alignment horizontal="center" vertical="center"/>
    </xf>
    <xf numFmtId="277" fontId="128" fillId="7" borderId="0" xfId="2327" quotePrefix="1" applyNumberFormat="1" applyFont="1" applyFill="1" applyAlignment="1">
      <alignment vertical="center"/>
    </xf>
    <xf numFmtId="277" fontId="128" fillId="7" borderId="0" xfId="2327" applyNumberFormat="1" applyFont="1" applyFill="1" applyAlignment="1">
      <alignment vertical="center"/>
    </xf>
    <xf numFmtId="260" fontId="128" fillId="7" borderId="48" xfId="2327" applyNumberFormat="1" applyFont="1" applyFill="1" applyBorder="1" applyAlignment="1">
      <alignment vertical="center"/>
    </xf>
    <xf numFmtId="263" fontId="128" fillId="7" borderId="68" xfId="2245" applyNumberFormat="1" applyFont="1" applyFill="1" applyBorder="1" applyAlignment="1">
      <alignment horizontal="center" vertical="center"/>
    </xf>
    <xf numFmtId="0" fontId="128" fillId="7" borderId="0" xfId="2327" applyFont="1" applyFill="1" applyAlignment="1">
      <alignment horizontal="center"/>
    </xf>
    <xf numFmtId="0" fontId="122" fillId="5" borderId="68" xfId="2327" applyFont="1" applyFill="1" applyBorder="1" applyAlignment="1">
      <alignment horizontal="center"/>
    </xf>
    <xf numFmtId="263" fontId="125" fillId="7" borderId="45" xfId="2245" applyNumberFormat="1" applyFont="1" applyFill="1" applyBorder="1" applyAlignment="1">
      <alignment horizontal="center" vertical="center"/>
    </xf>
    <xf numFmtId="263" fontId="128" fillId="7" borderId="45" xfId="2245" applyNumberFormat="1" applyFont="1" applyFill="1" applyBorder="1" applyAlignment="1">
      <alignment horizontal="center" vertical="center"/>
    </xf>
    <xf numFmtId="0" fontId="122" fillId="5" borderId="42" xfId="2327" applyFont="1" applyFill="1" applyBorder="1"/>
    <xf numFmtId="0" fontId="122" fillId="5" borderId="45" xfId="2327" applyFont="1" applyFill="1" applyBorder="1" applyAlignment="1">
      <alignment horizontal="center"/>
    </xf>
    <xf numFmtId="0" fontId="122" fillId="5" borderId="50" xfId="2327" applyFont="1" applyFill="1" applyBorder="1"/>
    <xf numFmtId="0" fontId="122" fillId="5" borderId="13" xfId="2327" applyFont="1" applyFill="1" applyBorder="1"/>
    <xf numFmtId="0" fontId="122" fillId="5" borderId="63" xfId="2327" applyFont="1" applyFill="1" applyBorder="1" applyAlignment="1">
      <alignment horizontal="center"/>
    </xf>
    <xf numFmtId="0" fontId="122" fillId="5" borderId="69" xfId="2327" applyFont="1" applyFill="1" applyBorder="1" applyAlignment="1">
      <alignment horizontal="center"/>
    </xf>
    <xf numFmtId="41" fontId="117" fillId="7" borderId="3" xfId="2237" applyFont="1" applyFill="1" applyBorder="1" applyAlignment="1">
      <alignment horizontal="center" vertical="center"/>
    </xf>
    <xf numFmtId="41" fontId="117" fillId="7" borderId="23" xfId="2237" applyFont="1" applyFill="1" applyBorder="1" applyAlignment="1">
      <alignment horizontal="center" vertical="center"/>
    </xf>
    <xf numFmtId="3" fontId="3" fillId="5" borderId="35" xfId="0" applyNumberFormat="1" applyFont="1" applyFill="1" applyBorder="1" applyAlignment="1">
      <alignment horizontal="left" vertical="center"/>
    </xf>
    <xf numFmtId="3" fontId="83" fillId="5" borderId="35" xfId="0" applyNumberFormat="1" applyFont="1" applyFill="1" applyBorder="1" applyAlignment="1">
      <alignment horizontal="center" vertical="center"/>
    </xf>
    <xf numFmtId="3" fontId="3" fillId="5" borderId="35" xfId="0" applyNumberFormat="1" applyFont="1" applyFill="1" applyBorder="1" applyAlignment="1">
      <alignment horizontal="center" vertical="center"/>
    </xf>
    <xf numFmtId="3" fontId="3" fillId="5" borderId="54" xfId="0" applyNumberFormat="1" applyFont="1" applyFill="1" applyBorder="1">
      <alignment vertical="center"/>
    </xf>
    <xf numFmtId="3" fontId="96" fillId="5" borderId="54" xfId="0" applyNumberFormat="1" applyFont="1" applyFill="1" applyBorder="1">
      <alignment vertical="center"/>
    </xf>
    <xf numFmtId="259" fontId="96" fillId="5" borderId="54" xfId="0" applyNumberFormat="1" applyFont="1" applyFill="1" applyBorder="1">
      <alignment vertical="center"/>
    </xf>
    <xf numFmtId="41" fontId="83" fillId="8" borderId="23" xfId="2237" applyFont="1" applyFill="1" applyBorder="1" applyAlignment="1">
      <alignment horizontal="right" vertical="center"/>
    </xf>
    <xf numFmtId="41" fontId="83" fillId="5" borderId="23" xfId="2237" applyFont="1" applyFill="1" applyBorder="1" applyAlignment="1">
      <alignment horizontal="right" vertical="center"/>
    </xf>
    <xf numFmtId="0" fontId="99" fillId="5" borderId="0" xfId="0" applyFont="1" applyFill="1" applyAlignment="1">
      <alignment horizontal="center" vertical="center" shrinkToFit="1"/>
    </xf>
    <xf numFmtId="0" fontId="129" fillId="0" borderId="0" xfId="0" applyFont="1" applyAlignment="1">
      <alignment horizontal="center" vertical="center"/>
    </xf>
    <xf numFmtId="0" fontId="116" fillId="0" borderId="0" xfId="0" applyFont="1" applyAlignment="1"/>
    <xf numFmtId="0" fontId="129" fillId="7" borderId="0" xfId="0" applyFont="1" applyFill="1" applyAlignment="1">
      <alignment horizontal="center" vertical="center"/>
    </xf>
    <xf numFmtId="0" fontId="116" fillId="7" borderId="0" xfId="0" applyFont="1" applyFill="1" applyAlignment="1"/>
    <xf numFmtId="3" fontId="118" fillId="7" borderId="62" xfId="0" applyNumberFormat="1" applyFont="1" applyFill="1" applyBorder="1" applyAlignment="1">
      <alignment horizontal="center" vertical="center"/>
    </xf>
    <xf numFmtId="3" fontId="118" fillId="7" borderId="55" xfId="0" applyNumberFormat="1" applyFont="1" applyFill="1" applyBorder="1" applyAlignment="1">
      <alignment horizontal="center" vertical="center"/>
    </xf>
    <xf numFmtId="0" fontId="99" fillId="0" borderId="0" xfId="2328" applyFont="1" applyAlignment="1">
      <alignment horizontal="center" vertical="center"/>
    </xf>
    <xf numFmtId="0" fontId="90" fillId="0" borderId="0" xfId="2328" applyFont="1" applyAlignment="1"/>
    <xf numFmtId="273" fontId="122" fillId="7" borderId="0" xfId="2327" applyNumberFormat="1" applyFont="1" applyFill="1" applyAlignment="1">
      <alignment horizontal="center" vertical="center"/>
    </xf>
    <xf numFmtId="273" fontId="122" fillId="7" borderId="0" xfId="2327" applyNumberFormat="1" applyFont="1" applyFill="1" applyAlignment="1">
      <alignment horizontal="right" vertical="center"/>
    </xf>
    <xf numFmtId="273" fontId="122" fillId="7" borderId="0" xfId="2237" applyNumberFormat="1" applyFont="1" applyFill="1" applyBorder="1" applyAlignment="1">
      <alignment vertical="center"/>
    </xf>
    <xf numFmtId="3" fontId="122" fillId="7" borderId="0" xfId="2327" applyNumberFormat="1" applyFont="1" applyFill="1" applyAlignment="1">
      <alignment horizontal="center" vertical="center" wrapText="1" shrinkToFit="1"/>
    </xf>
    <xf numFmtId="41" fontId="122" fillId="7" borderId="0" xfId="2237" applyFont="1" applyFill="1" applyBorder="1" applyAlignment="1">
      <alignment horizontal="center" vertical="center"/>
    </xf>
    <xf numFmtId="260" fontId="124" fillId="7" borderId="0" xfId="2327" applyNumberFormat="1" applyFont="1" applyFill="1" applyAlignment="1">
      <alignment horizontal="center" vertical="center"/>
    </xf>
    <xf numFmtId="260" fontId="122" fillId="5" borderId="0" xfId="2327" applyNumberFormat="1" applyFont="1" applyFill="1" applyAlignment="1">
      <alignment horizontal="center" vertical="center"/>
    </xf>
    <xf numFmtId="260" fontId="123" fillId="5" borderId="0" xfId="2327" applyNumberFormat="1" applyFont="1" applyFill="1" applyAlignment="1">
      <alignment horizontal="center" vertical="center"/>
    </xf>
    <xf numFmtId="260" fontId="123" fillId="7" borderId="0" xfId="2327" applyNumberFormat="1" applyFont="1" applyFill="1" applyAlignment="1">
      <alignment horizontal="center" vertical="center"/>
    </xf>
    <xf numFmtId="260" fontId="122" fillId="7" borderId="0" xfId="2327" applyNumberFormat="1" applyFont="1" applyFill="1" applyAlignment="1">
      <alignment horizontal="left" vertical="center" wrapText="1"/>
    </xf>
    <xf numFmtId="268" fontId="123" fillId="7" borderId="0" xfId="2327" applyNumberFormat="1" applyFont="1" applyFill="1" applyAlignment="1">
      <alignment horizontal="center" vertical="center" wrapText="1"/>
    </xf>
    <xf numFmtId="260" fontId="122" fillId="7" borderId="0" xfId="2327" applyNumberFormat="1" applyFont="1" applyFill="1" applyAlignment="1">
      <alignment horizontal="center" vertical="center"/>
    </xf>
    <xf numFmtId="260" fontId="122" fillId="5" borderId="0" xfId="2327" quotePrefix="1" applyNumberFormat="1" applyFont="1" applyFill="1" applyAlignment="1">
      <alignment horizontal="center" vertical="center"/>
    </xf>
    <xf numFmtId="273" fontId="122" fillId="7" borderId="0" xfId="2327" applyNumberFormat="1" applyFont="1" applyFill="1" applyAlignment="1">
      <alignment horizontal="right" vertical="center" shrinkToFit="1"/>
    </xf>
    <xf numFmtId="0" fontId="125" fillId="5" borderId="0" xfId="2203" applyNumberFormat="1" applyFont="1" applyFill="1" applyBorder="1" applyAlignment="1">
      <alignment horizontal="center" vertical="center"/>
    </xf>
    <xf numFmtId="266" fontId="122" fillId="5" borderId="0" xfId="2327" quotePrefix="1" applyNumberFormat="1" applyFont="1" applyFill="1" applyAlignment="1">
      <alignment horizontal="center" vertical="center"/>
    </xf>
    <xf numFmtId="266" fontId="122" fillId="5" borderId="0" xfId="2327" applyNumberFormat="1" applyFont="1" applyFill="1" applyAlignment="1">
      <alignment horizontal="center" vertical="center"/>
    </xf>
    <xf numFmtId="274" fontId="122" fillId="7" borderId="0" xfId="2327" applyNumberFormat="1" applyFont="1" applyFill="1" applyAlignment="1">
      <alignment horizontal="center" vertical="center"/>
    </xf>
    <xf numFmtId="260" fontId="124" fillId="7" borderId="42" xfId="2327" applyNumberFormat="1" applyFont="1" applyFill="1" applyBorder="1" applyAlignment="1">
      <alignment horizontal="center" vertical="center"/>
    </xf>
    <xf numFmtId="267" fontId="122" fillId="5" borderId="0" xfId="2327" applyNumberFormat="1" applyFont="1" applyFill="1" applyAlignment="1">
      <alignment horizontal="center" vertical="center" shrinkToFit="1"/>
    </xf>
    <xf numFmtId="267" fontId="122" fillId="5" borderId="0" xfId="2327" applyNumberFormat="1" applyFont="1" applyFill="1" applyAlignment="1">
      <alignment horizontal="center" vertical="center"/>
    </xf>
    <xf numFmtId="0" fontId="123" fillId="7" borderId="0" xfId="2327" applyFont="1" applyFill="1" applyAlignment="1">
      <alignment horizontal="center" vertical="center"/>
    </xf>
    <xf numFmtId="0" fontId="122" fillId="7" borderId="0" xfId="2327" applyFont="1" applyFill="1"/>
    <xf numFmtId="260" fontId="123" fillId="7" borderId="72" xfId="2327" applyNumberFormat="1" applyFont="1" applyFill="1" applyBorder="1" applyAlignment="1">
      <alignment horizontal="center" vertical="center"/>
    </xf>
    <xf numFmtId="260" fontId="123" fillId="7" borderId="8" xfId="2327" applyNumberFormat="1" applyFont="1" applyFill="1" applyBorder="1" applyAlignment="1">
      <alignment horizontal="center" vertical="center"/>
    </xf>
    <xf numFmtId="260" fontId="123" fillId="7" borderId="28" xfId="2327" applyNumberFormat="1" applyFont="1" applyFill="1" applyBorder="1" applyAlignment="1">
      <alignment horizontal="center" vertical="center"/>
    </xf>
    <xf numFmtId="260" fontId="123" fillId="7" borderId="0" xfId="2327" applyNumberFormat="1" applyFont="1" applyFill="1" applyAlignment="1">
      <alignment horizontal="center" vertical="center" wrapText="1"/>
    </xf>
    <xf numFmtId="41" fontId="123" fillId="7" borderId="0" xfId="2237" applyFont="1" applyFill="1" applyBorder="1" applyAlignment="1">
      <alignment horizontal="center" vertical="center"/>
    </xf>
    <xf numFmtId="0" fontId="82" fillId="0" borderId="0" xfId="2328" applyFont="1" applyAlignment="1">
      <alignment horizontal="center" vertical="center"/>
    </xf>
    <xf numFmtId="0" fontId="82" fillId="0" borderId="13" xfId="2328" applyFont="1" applyBorder="1" applyAlignment="1">
      <alignment horizontal="center" vertical="center"/>
    </xf>
    <xf numFmtId="260" fontId="3" fillId="5" borderId="54" xfId="0" applyNumberFormat="1" applyFont="1" applyFill="1" applyBorder="1">
      <alignment vertical="center"/>
    </xf>
    <xf numFmtId="3" fontId="96" fillId="5" borderId="54" xfId="0" applyNumberFormat="1" applyFont="1" applyFill="1" applyBorder="1">
      <alignment vertical="center"/>
    </xf>
    <xf numFmtId="259" fontId="96" fillId="5" borderId="54" xfId="0" applyNumberFormat="1" applyFont="1" applyFill="1" applyBorder="1">
      <alignment vertical="center"/>
    </xf>
    <xf numFmtId="3" fontId="3" fillId="5" borderId="54" xfId="0" applyNumberFormat="1" applyFont="1" applyFill="1" applyBorder="1">
      <alignment vertical="center"/>
    </xf>
    <xf numFmtId="260" fontId="96" fillId="5" borderId="54" xfId="0" applyNumberFormat="1" applyFont="1" applyFill="1" applyBorder="1">
      <alignment vertical="center"/>
    </xf>
    <xf numFmtId="0" fontId="82" fillId="5" borderId="0" xfId="2328" applyFont="1" applyFill="1" applyAlignment="1">
      <alignment horizontal="center" vertical="center"/>
    </xf>
    <xf numFmtId="3" fontId="91" fillId="5" borderId="73" xfId="2328" applyNumberFormat="1" applyFont="1" applyFill="1" applyBorder="1" applyAlignment="1">
      <alignment horizontal="center" vertical="center"/>
    </xf>
    <xf numFmtId="3" fontId="91" fillId="5" borderId="8" xfId="2328" applyNumberFormat="1" applyFont="1" applyFill="1" applyBorder="1" applyAlignment="1">
      <alignment horizontal="center" vertical="center"/>
    </xf>
    <xf numFmtId="3" fontId="91" fillId="5" borderId="28" xfId="2328" applyNumberFormat="1" applyFont="1" applyFill="1" applyBorder="1" applyAlignment="1">
      <alignment horizontal="center" vertical="center"/>
    </xf>
    <xf numFmtId="3" fontId="115" fillId="5" borderId="24" xfId="0" applyNumberFormat="1" applyFont="1" applyFill="1" applyBorder="1">
      <alignment vertical="center"/>
    </xf>
    <xf numFmtId="260" fontId="115" fillId="5" borderId="24" xfId="0" applyNumberFormat="1" applyFont="1" applyFill="1" applyBorder="1">
      <alignment vertical="center"/>
    </xf>
    <xf numFmtId="259" fontId="115" fillId="5" borderId="24" xfId="0" applyNumberFormat="1" applyFont="1" applyFill="1" applyBorder="1">
      <alignment vertical="center"/>
    </xf>
    <xf numFmtId="3" fontId="108" fillId="7" borderId="24" xfId="0" applyNumberFormat="1" applyFont="1" applyFill="1" applyBorder="1">
      <alignment vertical="center"/>
    </xf>
    <xf numFmtId="260" fontId="108" fillId="7" borderId="24" xfId="0" applyNumberFormat="1" applyFont="1" applyFill="1" applyBorder="1">
      <alignment vertical="center"/>
    </xf>
    <xf numFmtId="259" fontId="108" fillId="7" borderId="24" xfId="0" applyNumberFormat="1" applyFont="1" applyFill="1" applyBorder="1">
      <alignment vertical="center"/>
    </xf>
    <xf numFmtId="0" fontId="81" fillId="5" borderId="44" xfId="2327" applyFill="1" applyBorder="1" applyAlignment="1">
      <alignment horizontal="center" vertical="center"/>
    </xf>
    <xf numFmtId="0" fontId="81" fillId="7" borderId="0" xfId="2327" applyFill="1" applyAlignment="1">
      <alignment horizontal="center" vertical="center"/>
    </xf>
    <xf numFmtId="0" fontId="81" fillId="5" borderId="48" xfId="2327" applyFill="1" applyBorder="1" applyAlignment="1">
      <alignment horizontal="center" vertical="center"/>
    </xf>
    <xf numFmtId="0" fontId="82" fillId="5" borderId="0" xfId="2327" applyFont="1" applyFill="1" applyAlignment="1">
      <alignment horizontal="center" vertical="center"/>
    </xf>
    <xf numFmtId="0" fontId="81" fillId="7" borderId="0" xfId="2327" applyFill="1"/>
    <xf numFmtId="0" fontId="84" fillId="5" borderId="0" xfId="2327" applyFont="1" applyFill="1" applyAlignment="1">
      <alignment vertical="center"/>
    </xf>
    <xf numFmtId="3" fontId="118" fillId="7" borderId="0" xfId="0" applyNumberFormat="1" applyFont="1" applyFill="1" applyAlignment="1">
      <alignment horizontal="center" vertical="center"/>
    </xf>
    <xf numFmtId="3" fontId="118" fillId="7" borderId="31" xfId="0" applyNumberFormat="1" applyFont="1" applyFill="1" applyBorder="1" applyAlignment="1">
      <alignment horizontal="center" vertical="center"/>
    </xf>
    <xf numFmtId="3" fontId="118" fillId="7" borderId="67" xfId="0" applyNumberFormat="1" applyFont="1" applyFill="1" applyBorder="1" applyAlignment="1">
      <alignment horizontal="center" vertical="center"/>
    </xf>
    <xf numFmtId="3" fontId="118" fillId="7" borderId="70" xfId="0" applyNumberFormat="1" applyFont="1" applyFill="1" applyBorder="1" applyAlignment="1">
      <alignment horizontal="center" vertical="center"/>
    </xf>
    <xf numFmtId="3" fontId="118" fillId="7" borderId="64" xfId="0" applyNumberFormat="1" applyFont="1" applyFill="1" applyBorder="1" applyAlignment="1">
      <alignment horizontal="center" vertical="center"/>
    </xf>
    <xf numFmtId="3" fontId="118" fillId="7" borderId="74" xfId="0" applyNumberFormat="1" applyFont="1" applyFill="1" applyBorder="1" applyAlignment="1">
      <alignment horizontal="center" vertical="center"/>
    </xf>
    <xf numFmtId="3" fontId="118" fillId="7" borderId="34" xfId="0" applyNumberFormat="1" applyFont="1" applyFill="1" applyBorder="1" applyAlignment="1">
      <alignment horizontal="center" vertical="center"/>
    </xf>
    <xf numFmtId="3" fontId="118" fillId="7" borderId="41" xfId="0" applyNumberFormat="1" applyFont="1" applyFill="1" applyBorder="1" applyAlignment="1">
      <alignment horizontal="center" vertical="center"/>
    </xf>
    <xf numFmtId="3" fontId="118" fillId="7" borderId="14" xfId="0" applyNumberFormat="1" applyFont="1" applyFill="1" applyBorder="1" applyAlignment="1">
      <alignment horizontal="center" vertical="center"/>
    </xf>
    <xf numFmtId="0" fontId="100" fillId="0" borderId="0" xfId="2328" applyFont="1" applyAlignment="1">
      <alignment horizontal="center" vertical="center"/>
    </xf>
    <xf numFmtId="0" fontId="95" fillId="7" borderId="39" xfId="0" applyFont="1" applyFill="1" applyBorder="1" applyAlignment="1"/>
    <xf numFmtId="3" fontId="96" fillId="7" borderId="35" xfId="0" applyNumberFormat="1" applyFont="1" applyFill="1" applyBorder="1" applyAlignment="1">
      <alignment horizontal="left" vertical="center"/>
    </xf>
    <xf numFmtId="259" fontId="96" fillId="7" borderId="54" xfId="0" applyNumberFormat="1" applyFont="1" applyFill="1" applyBorder="1">
      <alignment vertical="center"/>
    </xf>
    <xf numFmtId="3" fontId="96" fillId="7" borderId="54" xfId="0" applyNumberFormat="1" applyFont="1" applyFill="1" applyBorder="1">
      <alignment vertical="center"/>
    </xf>
    <xf numFmtId="3" fontId="3" fillId="7" borderId="54" xfId="0" applyNumberFormat="1" applyFont="1" applyFill="1" applyBorder="1">
      <alignment vertical="center"/>
    </xf>
    <xf numFmtId="41" fontId="83" fillId="7" borderId="23" xfId="2237" applyFont="1" applyFill="1" applyBorder="1" applyAlignment="1">
      <alignment horizontal="right" vertical="center"/>
    </xf>
    <xf numFmtId="41" fontId="96" fillId="7" borderId="35" xfId="2237" applyFont="1" applyFill="1" applyBorder="1">
      <alignment vertical="center"/>
    </xf>
    <xf numFmtId="41" fontId="96" fillId="7" borderId="52" xfId="2237" applyFont="1" applyFill="1" applyBorder="1" applyAlignment="1">
      <alignment horizontal="left" vertical="center"/>
    </xf>
    <xf numFmtId="0" fontId="95" fillId="7" borderId="0" xfId="0" applyFont="1" applyFill="1" applyAlignment="1"/>
    <xf numFmtId="0" fontId="97" fillId="7" borderId="39" xfId="0" quotePrefix="1" applyFont="1" applyFill="1" applyBorder="1" applyAlignment="1">
      <alignment horizontal="center" vertical="center"/>
    </xf>
    <xf numFmtId="3" fontId="83" fillId="7" borderId="35" xfId="0" applyNumberFormat="1" applyFont="1" applyFill="1" applyBorder="1" applyAlignment="1">
      <alignment horizontal="left" vertical="center"/>
    </xf>
    <xf numFmtId="3" fontId="83" fillId="7" borderId="35" xfId="0" applyNumberFormat="1" applyFont="1" applyFill="1" applyBorder="1" applyAlignment="1">
      <alignment horizontal="center" vertical="center"/>
    </xf>
    <xf numFmtId="3" fontId="94" fillId="7" borderId="54" xfId="0" applyNumberFormat="1" applyFont="1" applyFill="1" applyBorder="1">
      <alignment vertical="center"/>
    </xf>
    <xf numFmtId="41" fontId="94" fillId="7" borderId="35" xfId="2237" applyFont="1" applyFill="1" applyBorder="1" applyAlignment="1">
      <alignment horizontal="right" vertical="center"/>
    </xf>
    <xf numFmtId="41" fontId="94" fillId="7" borderId="52" xfId="2237" applyFont="1" applyFill="1" applyBorder="1">
      <alignment vertical="center"/>
    </xf>
    <xf numFmtId="0" fontId="97" fillId="7" borderId="0" xfId="0" applyFont="1" applyFill="1" applyAlignment="1"/>
    <xf numFmtId="3" fontId="3" fillId="7" borderId="35" xfId="0" applyNumberFormat="1" applyFont="1" applyFill="1" applyBorder="1" applyAlignment="1">
      <alignment horizontal="left" vertical="center"/>
    </xf>
    <xf numFmtId="3" fontId="3" fillId="7" borderId="35" xfId="0" applyNumberFormat="1" applyFont="1" applyFill="1" applyBorder="1" applyAlignment="1">
      <alignment horizontal="center" vertical="center"/>
    </xf>
    <xf numFmtId="3" fontId="96" fillId="7" borderId="54" xfId="0" applyNumberFormat="1" applyFont="1" applyFill="1" applyBorder="1">
      <alignment vertical="center"/>
    </xf>
    <xf numFmtId="260" fontId="96" fillId="7" borderId="54" xfId="0" applyNumberFormat="1" applyFont="1" applyFill="1" applyBorder="1">
      <alignment vertical="center"/>
    </xf>
    <xf numFmtId="260" fontId="3" fillId="7" borderId="54" xfId="0" applyNumberFormat="1" applyFont="1" applyFill="1" applyBorder="1">
      <alignment vertical="center"/>
    </xf>
    <xf numFmtId="259" fontId="96" fillId="7" borderId="54" xfId="0" applyNumberFormat="1" applyFont="1" applyFill="1" applyBorder="1">
      <alignment vertical="center"/>
    </xf>
    <xf numFmtId="3" fontId="3" fillId="7" borderId="54" xfId="0" applyNumberFormat="1" applyFont="1" applyFill="1" applyBorder="1">
      <alignment vertical="center"/>
    </xf>
    <xf numFmtId="3" fontId="96" fillId="5" borderId="35" xfId="0" applyNumberFormat="1" applyFont="1" applyFill="1" applyBorder="1" applyAlignment="1">
      <alignment horizontal="center" vertical="center"/>
    </xf>
  </cellXfs>
  <cellStyles count="2349">
    <cellStyle name="          _x000d__x000a_386grabber=vga.3gr_x000d__x000a_" xfId="1" xr:uid="{8F4C0771-411E-4400-B469-58F0BF8210BA}"/>
    <cellStyle name="#,##0" xfId="2" xr:uid="{D4258A5C-74CB-408D-AE1C-FA86A095DF4D}"/>
    <cellStyle name="$" xfId="3" xr:uid="{7FC5EA64-CA54-4C62-AFF6-DC5341419CCB}"/>
    <cellStyle name="$_db진흥" xfId="4" xr:uid="{52765D37-742A-4557-A928-0CA64A1D9A9F}"/>
    <cellStyle name="$_SE40" xfId="5" xr:uid="{9718BF60-E189-4334-BCEC-37F0D046BC56}"/>
    <cellStyle name="$_견적2" xfId="6" xr:uid="{75A2332C-2339-4811-859B-744CD4A153B9}"/>
    <cellStyle name="$_기아" xfId="7" xr:uid="{05D6A271-8AA8-4DEC-9FAA-14DE0375C390}"/>
    <cellStyle name="(백분율)" xfId="8" xr:uid="{09B3D2D4-ACE1-4D13-AFAF-439FC20BEBBD}"/>
    <cellStyle name="(표준)" xfId="9" xr:uid="{7E23D1B8-09E6-48FD-9277-9B229AADFD78}"/>
    <cellStyle name="??&amp;O?&amp;H?_x0008__x000f__x0007_?_x0007__x0001__x0001_" xfId="10" xr:uid="{B7144D0B-C4F9-4769-AE34-D28861FD84CE}"/>
    <cellStyle name="??&amp;O?&amp;H?_x0008_??_x0007__x0001__x0001_" xfId="11" xr:uid="{88631284-5F10-4B91-BF18-034E10E00ED7}"/>
    <cellStyle name="??&amp;쏗?뷐9_x0008__x0011__x0007_?_x0007__x0001__x0001_" xfId="12" xr:uid="{0BF9E457-A318-4283-9510-DADA8240B50D}"/>
    <cellStyle name="??_?.????" xfId="13" xr:uid="{ED2E089E-42DE-427F-B404-F7DF33CE9A5F}"/>
    <cellStyle name="?W?_laroux" xfId="14" xr:uid="{0DD7E2C6-BA55-490B-9CA8-4440D726B559}"/>
    <cellStyle name="?曹%U?&amp;H?_x0008__x001a__x0004_?_x0007__x0001__x0001_" xfId="15" xr:uid="{84828C62-9AEB-4799-B497-55E852693ECC}"/>
    <cellStyle name="_01.고려여주구미간(최종)" xfId="16" xr:uid="{E229C486-9923-4EE8-8F30-8E3E937CE7C5}"/>
    <cellStyle name="_01.고려여주구미간(최종)_2008년도 도로유지보수 연간단가(2공구)-계약" xfId="17" xr:uid="{05BA9CAF-F315-4895-A1FD-8131D58780C6}"/>
    <cellStyle name="_02-15작업(건총)" xfId="18" xr:uid="{3149C2E5-891E-4C0C-AC67-43B3447AD3FF}"/>
    <cellStyle name="_2-4.상반기실적부문별요약" xfId="19" xr:uid="{CB504535-07DC-4433-B7B2-E4163B0F7638}"/>
    <cellStyle name="_2-4.상반기실적부문별요약(표지및목차포함)" xfId="20" xr:uid="{9B5B9290-FBD6-4AA4-B1A7-A5785EB0D97D}"/>
    <cellStyle name="_2-4.상반기실적부문별요약(표지및목차포함)_1" xfId="21" xr:uid="{6806A330-91DF-4930-949C-35ECE13C8418}"/>
    <cellStyle name="_2-4.상반기실적부문별요약_1" xfId="22" xr:uid="{FFA0371F-8443-4A33-B85F-EB2DD519D203}"/>
    <cellStyle name="_63.남광건설(구암주유소)" xfId="23" xr:uid="{BD160B8C-DF40-4B23-962B-16E3EE342B64}"/>
    <cellStyle name="_'99상반기경영개선활동결과(게시용)" xfId="24" xr:uid="{60F29CF5-630D-4095-8AD1-C674E0B65F17}"/>
    <cellStyle name="_Book1" xfId="25" xr:uid="{B861D082-E37B-4013-B27D-885D4C467A82}"/>
    <cellStyle name="_Book1_2008년도 도로유지보수 연간단가(2공구)-계약" xfId="26" xr:uid="{BD21D5AD-3966-410F-BFDE-679044FBF41B}"/>
    <cellStyle name="_Book1_내역서(최초)" xfId="27" xr:uid="{9500607E-55EA-41B8-8A51-29ABA0968E91}"/>
    <cellStyle name="_Book1_내역서(최초)_2008년도 도로유지보수 연간단가(2공구)-계약" xfId="28" xr:uid="{62063CF7-6175-4C37-B31F-076F3438C65B}"/>
    <cellStyle name="_Book1_설계내역서" xfId="29" xr:uid="{E1A32E77-E4AE-4645-B528-FC447FF7AF88}"/>
    <cellStyle name="_Book1_설계내역서(2차)" xfId="30" xr:uid="{73C7D396-6F55-4E7E-B825-17AC82D0273D}"/>
    <cellStyle name="_Book1_설계내역서(2차)_2008년도 도로유지보수 연간단가(2공구)-계약" xfId="31" xr:uid="{E7B8CE32-CCFA-4A9C-B940-B56B412AEB46}"/>
    <cellStyle name="_Book1_설계내역서_2008년도 도로유지보수 연간단가(2공구)-계약" xfId="32" xr:uid="{C9239D51-55E2-4FD6-9DB7-3FF5CA6BA212}"/>
    <cellStyle name="_Book2" xfId="33" xr:uid="{9226B02C-01FC-423E-8645-893399DCCFE3}"/>
    <cellStyle name="_Book3" xfId="34" xr:uid="{C13BD06B-0A41-4C87-8A4A-171E758F9B52}"/>
    <cellStyle name="_P-(현리-신팔)" xfId="35" xr:uid="{58A951C1-C5C8-47A4-9E27-C4AC46B55EF1}"/>
    <cellStyle name="_P-(현리-신팔)_2008년도 도로유지보수 연간단가(2공구)-계약" xfId="36" xr:uid="{B8789CBC-5308-4520-8C73-6D361053D181}"/>
    <cellStyle name="_P-(현리-신팔)_내역서(최초)" xfId="37" xr:uid="{82DE9109-57B4-4ACB-809A-6EC382D2780D}"/>
    <cellStyle name="_P-(현리-신팔)_내역서(최초)_2008년도 도로유지보수 연간단가(2공구)-계약" xfId="38" xr:uid="{316D6B4D-7205-4BB9-8776-D65F1277BC35}"/>
    <cellStyle name="_P-(현리-신팔)_설계내역서" xfId="39" xr:uid="{7A232CC3-166B-4507-A58B-ED85E1BB5271}"/>
    <cellStyle name="_P-(현리-신팔)_설계내역서(2차)" xfId="40" xr:uid="{08116485-4887-4EF6-9510-9C68C8FD40A1}"/>
    <cellStyle name="_P-(현리-신팔)_설계내역서(2차)_2008년도 도로유지보수 연간단가(2공구)-계약" xfId="41" xr:uid="{37C8AD79-FC81-4376-9F5D-0F509B4120F2}"/>
    <cellStyle name="_P-(현리-신팔)_설계내역서_2008년도 도로유지보수 연간단가(2공구)-계약" xfId="42" xr:uid="{B6BA571C-F344-4C68-A2D2-44CC0B80C84B}"/>
    <cellStyle name="_p-하남강일1" xfId="43" xr:uid="{788F23B7-435B-4281-856D-E785EA770777}"/>
    <cellStyle name="_p-하남강일1_2008년도 도로유지보수 연간단가(2공구)-계약" xfId="44" xr:uid="{6EA0C01B-663F-45A8-B396-27BDB0D87EF3}"/>
    <cellStyle name="_p-하남강일1_내역서(최초)" xfId="45" xr:uid="{85456104-F78A-4A48-8F51-A408EA447B55}"/>
    <cellStyle name="_p-하남강일1_내역서(최초)_2008년도 도로유지보수 연간단가(2공구)-계약" xfId="46" xr:uid="{6AD82DB5-0C16-4002-8234-2E3414C69417}"/>
    <cellStyle name="_p-하남강일1_설계내역서" xfId="47" xr:uid="{654C1255-B023-4CA7-B56D-3527588A4618}"/>
    <cellStyle name="_p-하남강일1_설계내역서(2차)" xfId="48" xr:uid="{295F4FEA-F757-4FCF-8802-B5102985AD8F}"/>
    <cellStyle name="_p-하남강일1_설계내역서(2차)_2008년도 도로유지보수 연간단가(2공구)-계약" xfId="49" xr:uid="{16024681-F36E-4781-A0C5-7B10FC4A950E}"/>
    <cellStyle name="_p-하남강일1_설계내역서_2008년도 도로유지보수 연간단가(2공구)-계약" xfId="50" xr:uid="{39C877E6-3F9B-44E4-A7F8-293CEA984789}"/>
    <cellStyle name="_RESULTS" xfId="51" xr:uid="{4151F5CF-1C0A-42A9-AE9E-AC9A9957A4C3}"/>
    <cellStyle name="_강릉대학술정보지원센터총괄(월드2낙찰)" xfId="52" xr:uid="{8C6FB471-0281-4314-BFC9-939215A837D9}"/>
    <cellStyle name="_경영개선활동상반기실적(990708)" xfId="53" xr:uid="{DC024923-FE58-4AF2-BF6F-4C65C73419EF}"/>
    <cellStyle name="_경영개선활동상반기실적(990708)_1" xfId="54" xr:uid="{34DBC343-599A-4B94-91B6-918EC0EE22B8}"/>
    <cellStyle name="_경영개선활동상반기실적(990708)_2" xfId="55" xr:uid="{20EB2A93-B6A7-4088-8C72-DFCDFE08D3AF}"/>
    <cellStyle name="_경영개선활성화방안(990802)" xfId="56" xr:uid="{7C6BCD22-FF06-49F3-BE96-DB27C9246444}"/>
    <cellStyle name="_경영개선활성화방안(990802)_1" xfId="57" xr:uid="{6DCB9E5F-3F54-4946-A525-C6A1610F7D69}"/>
    <cellStyle name="_고속국도제1호선한남~반포간확장공사(대동)" xfId="58" xr:uid="{04EAA45E-887B-41A5-B314-BEB867DE52EF}"/>
    <cellStyle name="_공내역서-3(1)(1). 조경" xfId="59" xr:uid="{66AB9916-9343-4E13-BAB7-7CB688527CDC}"/>
    <cellStyle name="_공문 " xfId="60" xr:uid="{6EADBAED-6CEB-41CE-A3B8-D4B9B4849584}"/>
    <cellStyle name="_공문 _내역서" xfId="61" xr:uid="{5A1A1A4F-B8BC-4F62-A723-61F72A930A99}"/>
    <cellStyle name="_공문양식" xfId="62" xr:uid="{1172EADB-392A-41DF-AE90-9F8581DE1204}"/>
    <cellStyle name="_구암제_주식회사 홍익(하도급발송)" xfId="63" xr:uid="{42AC2B63-DFF8-43D4-B850-2512A263A90A}"/>
    <cellStyle name="_구즉내역서" xfId="64" xr:uid="{491B012B-8E0C-4DB3-BB0B-ABA5110D44B0}"/>
    <cellStyle name="_국도23호선영암연소지구내역서" xfId="65" xr:uid="{D14AB946-F084-4514-94B8-34D3461DE813}"/>
    <cellStyle name="_국도38호선통리지구내역서" xfId="66" xr:uid="{DA3FF625-591F-4EB6-99A4-42FD97F545BC}"/>
    <cellStyle name="_국도42호선여량지구오르막차로" xfId="67" xr:uid="{A29D7FF9-AB6A-4588-869F-BA8EDDF99C22}"/>
    <cellStyle name="_금강Ⅱ지구김제2-2공구토목공사(동도)" xfId="68" xr:uid="{5DB88B27-8AEF-4F7F-BF40-AC2328DF3632}"/>
    <cellStyle name="_금구초.중 공 내역서0" xfId="69" xr:uid="{6A18B1AD-DF6C-4C83-9B49-57E23B320CC8}"/>
    <cellStyle name="_금천청소년수련관(토목林)" xfId="70" xr:uid="{C787C762-E693-44FB-B509-12D898F5398C}"/>
    <cellStyle name="_기성검사원" xfId="71" xr:uid="{ED14B991-35CA-4C8D-9AF6-17489B78A7A5}"/>
    <cellStyle name="_기성검사원_내역서" xfId="72" xr:uid="{8EF109A1-61AB-4579-B6D1-852C4AD98AFC}"/>
    <cellStyle name="_기흥읍청사신축공사(조원)" xfId="73" xr:uid="{36CFA275-D46E-4235-8EED-2912B8814128}"/>
    <cellStyle name="_길동배수지건설공사(구보)" xfId="74" xr:uid="{0D846CB7-1CF8-429D-BF85-FF62EF4FEDC2}"/>
    <cellStyle name="_김해분성고(동성)" xfId="75" xr:uid="{CE10AF3D-E179-458C-BBE7-6785E3FC45C0}"/>
    <cellStyle name="_남동국민체육센타" xfId="76" xr:uid="{9C036599-C3EA-4BFF-BFFF-8CF9B774EADE}"/>
    <cellStyle name="_내덕중신축공사(서림하도급수정메일)" xfId="77" xr:uid="{13125A0A-2BC5-48E4-BC56-3F02AEDE33AD}"/>
    <cellStyle name="_내역서(최초)" xfId="78" xr:uid="{36858118-6233-458F-8467-224B5F8B820C}"/>
    <cellStyle name="_내역서(최초)_2008년도 도로유지보수 연간단가(2공구)-계약" xfId="79" xr:uid="{3C148041-376E-449E-ACE7-FD5EE860AB58}"/>
    <cellStyle name="_당동(청강)" xfId="80" xr:uid="{3135AB80-75D6-4767-8E57-8C75DEFE3A43}"/>
    <cellStyle name="_당동(청강디스켓1)" xfId="81" xr:uid="{02387A14-193D-4A4D-B0D8-CE36495A24FF}"/>
    <cellStyle name="_대구사격장(화일작업)" xfId="82" xr:uid="{06718579-A62B-4CF2-9779-02D9A6AE016D}"/>
    <cellStyle name="_대전서붕고하도급" xfId="83" xr:uid="{1A73C463-FECA-4419-9C86-ECED07F89B3F}"/>
    <cellStyle name="_대호지~석문간지방도확포장공사(신일)" xfId="84" xr:uid="{2450DE4C-433E-4045-A03F-28BB32D7D772}"/>
    <cellStyle name="_도급내역서(01년1월)" xfId="85" xr:uid="{1BBF88B0-E3CE-469E-8987-0002E14995CE}"/>
    <cellStyle name="_도급내역서(01년1월)_2008년도 도로유지보수 연간단가(2공구)-계약" xfId="86" xr:uid="{BC9CF308-D4D0-4653-9CE1-90A0A2AE15F7}"/>
    <cellStyle name="_도급내역서(최종)" xfId="87" xr:uid="{76DE0DF0-7509-4028-B3EF-1BB6ACB5446A}"/>
    <cellStyle name="_도급내역서(최종)_2008년도 도로유지보수 연간단가(2공구)-계약" xfId="88" xr:uid="{23D2A43A-90EC-45C0-94BB-3218FA9D0B62}"/>
    <cellStyle name="_도로공사대전지사" xfId="89" xr:uid="{BE1C6F5E-15E5-418A-A442-C0C7B9B9F715}"/>
    <cellStyle name="_도암~강진도로확장공사(대국2)" xfId="90" xr:uid="{6B1F709F-804F-425D-B0F9-CD9ECCD3BF0F}"/>
    <cellStyle name="_돈암중조경공내역" xfId="91" xr:uid="{4AE9A17E-F46E-468E-A1CA-90C32DDF5385}"/>
    <cellStyle name="_동대문실내체육관(천마낙찰)" xfId="92" xr:uid="{EDCFC264-1959-4933-9F2C-8470D7C63FEE}"/>
    <cellStyle name="_동원꽃농원" xfId="93" xr:uid="{432AA588-F13B-4E05-8874-637C6977D208}"/>
    <cellStyle name="_두계변전소하도급" xfId="94" xr:uid="{C2A4EEAA-E046-4750-82C6-091689045CB9}"/>
    <cellStyle name="_등촌고등총괄(동현하도급)" xfId="95" xr:uid="{FE15C34F-B78C-43ED-95D2-D13CB387B926}"/>
    <cellStyle name="_마현~생창국도건설공사" xfId="96" xr:uid="{BEE84E5B-355B-4731-8493-774E0E77BF9A}"/>
    <cellStyle name="_명암지-산성간" xfId="97" xr:uid="{235FDDBC-A7A5-4C39-91EE-9F6E45E543E9}"/>
    <cellStyle name="_미래관(조경)" xfId="98" xr:uid="{6A695606-92A0-4286-A090-34415FEAD2CF}"/>
    <cellStyle name="_백석지구농촌용수개발사업(대원)" xfId="99" xr:uid="{B50E7579-3B97-4E8D-A545-749A30DCD16D}"/>
    <cellStyle name="_별첨(계획서및실적서양식)" xfId="100" xr:uid="{A2E8F334-682E-4F63-B4AF-C017F90925A2}"/>
    <cellStyle name="_별첨(계획서및실적서양식)_1" xfId="101" xr:uid="{FD799148-FA7A-4641-9E4D-C0C6F2AA8F22}"/>
    <cellStyle name="_보현초" xfId="102" xr:uid="{FE78E639-E14C-475C-BBE5-F1CB86E82CF7}"/>
    <cellStyle name="_보현초(토+조)" xfId="103" xr:uid="{96F5CB3D-EA80-4EE4-955C-0DB51912B0E6}"/>
    <cellStyle name="_봉곡중내역서(대지건설)" xfId="104" xr:uid="{F74F8E79-B41A-4A28-B77C-2636F7BBA8CD}"/>
    <cellStyle name="_봉곡중총괄(대지완결)" xfId="105" xr:uid="{2E043947-B70E-43FD-87FF-BAE0EE2E4608}"/>
    <cellStyle name="_부대결과" xfId="106" xr:uid="{83D34257-25D5-4B56-B2EE-D030B19C25C4}"/>
    <cellStyle name="_부대결과_2008년도 도로유지보수 연간단가(2공구)-계약" xfId="107" xr:uid="{F717188A-2ED0-40B0-B85F-789469847A89}"/>
    <cellStyle name="_부대결과_Book1" xfId="108" xr:uid="{9AEBE84C-3882-45AF-8E5B-49339D7458FB}"/>
    <cellStyle name="_부대결과_Book1_2008년도 도로유지보수 연간단가(2공구)-계약" xfId="109" xr:uid="{428BC638-B34D-4F14-A08F-BB366DA0F742}"/>
    <cellStyle name="_부대결과_Book1_내역서(최초)" xfId="110" xr:uid="{0EFBCD52-ADF6-4649-A3BE-564F9E947F1D}"/>
    <cellStyle name="_부대결과_Book1_내역서(최초)_2008년도 도로유지보수 연간단가(2공구)-계약" xfId="111" xr:uid="{9FAA6320-C6A1-461D-9EE1-BC0D1BD56A90}"/>
    <cellStyle name="_부대결과_Book1_설계내역서" xfId="112" xr:uid="{341E3CCE-F1F5-4EBB-84CD-86EADCA2616E}"/>
    <cellStyle name="_부대결과_Book1_설계내역서(2차)" xfId="113" xr:uid="{23BA5CAE-85FE-4A09-8DBE-9B0CB31AFA9C}"/>
    <cellStyle name="_부대결과_Book1_설계내역서(2차)_2008년도 도로유지보수 연간단가(2공구)-계약" xfId="114" xr:uid="{ADCCDDD1-D5F3-4E2D-9386-7C393EF5E3BF}"/>
    <cellStyle name="_부대결과_Book1_설계내역서_2008년도 도로유지보수 연간단가(2공구)-계약" xfId="115" xr:uid="{0013D535-A846-41AB-88F6-A8D6B8D7C635}"/>
    <cellStyle name="_부대결과_P-(현리-신팔)" xfId="116" xr:uid="{4313C60E-5F21-4847-9738-BB4EB8A9AA87}"/>
    <cellStyle name="_부대결과_P-(현리-신팔)_2008년도 도로유지보수 연간단가(2공구)-계약" xfId="117" xr:uid="{1B0264F4-CE7C-43AB-A66D-030C4F92D0B3}"/>
    <cellStyle name="_부대결과_P-(현리-신팔)_내역서(최초)" xfId="118" xr:uid="{6A2955EB-B1CD-4EDF-ADE4-353AD0596864}"/>
    <cellStyle name="_부대결과_P-(현리-신팔)_내역서(최초)_2008년도 도로유지보수 연간단가(2공구)-계약" xfId="119" xr:uid="{51A2DA85-DD21-4503-9294-0782FA8F4E7B}"/>
    <cellStyle name="_부대결과_P-(현리-신팔)_설계내역서" xfId="120" xr:uid="{2CC65E46-525A-4108-AB2A-125C2A798474}"/>
    <cellStyle name="_부대결과_P-(현리-신팔)_설계내역서(2차)" xfId="121" xr:uid="{FB1B5B69-6ADF-41A1-8CDC-1252116D79E7}"/>
    <cellStyle name="_부대결과_P-(현리-신팔)_설계내역서(2차)_2008년도 도로유지보수 연간단가(2공구)-계약" xfId="122" xr:uid="{8D1DF0C2-89E9-497F-A510-B0B003DCD70B}"/>
    <cellStyle name="_부대결과_P-(현리-신팔)_설계내역서_2008년도 도로유지보수 연간단가(2공구)-계약" xfId="123" xr:uid="{E87CB9D8-90D8-427D-AB2A-725225AE7B0A}"/>
    <cellStyle name="_부대결과_내역서(최초)" xfId="124" xr:uid="{2E38D433-95B8-4EFD-8580-184B000AF2B3}"/>
    <cellStyle name="_부대결과_내역서(최초)_2008년도 도로유지보수 연간단가(2공구)-계약" xfId="125" xr:uid="{FB7977FC-3F22-45F2-B6FE-19180154F6D5}"/>
    <cellStyle name="_부대결과_설계내역서" xfId="126" xr:uid="{5D17CD47-9610-4CB2-96D6-802BCD67C159}"/>
    <cellStyle name="_부대결과_설계내역서(2차)" xfId="127" xr:uid="{A5581F4A-4AF9-4F07-9B23-00A6055B948B}"/>
    <cellStyle name="_부대결과_설계내역서(2차)_2008년도 도로유지보수 연간단가(2공구)-계약" xfId="128" xr:uid="{8EA01092-0EAD-476D-9E55-EEB50DB516E1}"/>
    <cellStyle name="_부대결과_설계내역서_2008년도 도로유지보수 연간단가(2공구)-계약" xfId="129" xr:uid="{427EE710-1820-4721-9C4A-89BF9589BF6E}"/>
    <cellStyle name="_부대결과_현리-신팔도로설계" xfId="130" xr:uid="{BA3E787E-3394-481B-9A6B-C379BA72844A}"/>
    <cellStyle name="_부대결과_현리-신팔도로설계_2008년도 도로유지보수 연간단가(2공구)-계약" xfId="131" xr:uid="{AC7308B1-CE9C-4FD0-AFDD-5879ECDE8E1F}"/>
    <cellStyle name="_부대결과_현리-신팔도로설계_내역서(최초)" xfId="132" xr:uid="{60291CD2-2577-4138-BA0E-709746C2F553}"/>
    <cellStyle name="_부대결과_현리-신팔도로설계_내역서(최초)_2008년도 도로유지보수 연간단가(2공구)-계약" xfId="133" xr:uid="{CD51C78C-F83A-4244-97C7-FEC63E17EE86}"/>
    <cellStyle name="_부대결과_현리-신팔도로설계_설계내역서" xfId="134" xr:uid="{1765B9BE-2427-45FA-B831-F020609F1F0D}"/>
    <cellStyle name="_부대결과_현리-신팔도로설계_설계내역서(2차)" xfId="135" xr:uid="{13A4C6CB-3A32-407E-AB1F-D7D2C3B3C839}"/>
    <cellStyle name="_부대결과_현리-신팔도로설계_설계내역서(2차)_2008년도 도로유지보수 연간단가(2공구)-계약" xfId="136" xr:uid="{A521C62E-B904-4C2C-8FD5-8760A4C3FB19}"/>
    <cellStyle name="_부대결과_현리-신팔도로설계_설계내역서_2008년도 도로유지보수 연간단가(2공구)-계약" xfId="137" xr:uid="{DCB4C5D7-8753-4338-ACB6-CEA43D8B971C}"/>
    <cellStyle name="_부대입찰특별조건및내역송부(최저가)" xfId="138" xr:uid="{6F096799-FACD-4104-B278-733954C6BA88}"/>
    <cellStyle name="_부대입찰특별조건및내역송부(최저가)_2008년도 도로유지보수 연간단가(2공구)-계약" xfId="139" xr:uid="{E1A3E33C-08BA-4538-AB60-093B79629313}"/>
    <cellStyle name="_부대입찰특별조건및내역송부(최저가)_Book1" xfId="140" xr:uid="{F7CA8FB3-C240-41CD-8154-8A4471A1BF01}"/>
    <cellStyle name="_부대입찰특별조건및내역송부(최저가)_Book1_2008년도 도로유지보수 연간단가(2공구)-계약" xfId="141" xr:uid="{3001D4E4-E6B8-4F41-B609-2A21C42B85D3}"/>
    <cellStyle name="_부대입찰특별조건및내역송부(최저가)_Book1_내역서(최초)" xfId="142" xr:uid="{60C6201D-552D-419F-B8C4-9FF91CB830C3}"/>
    <cellStyle name="_부대입찰특별조건및내역송부(최저가)_Book1_내역서(최초)_2008년도 도로유지보수 연간단가(2공구)-계약" xfId="143" xr:uid="{2F67E5F0-6D69-403F-9DDF-7D553031EBA9}"/>
    <cellStyle name="_부대입찰특별조건및내역송부(최저가)_Book1_설계내역서" xfId="144" xr:uid="{84DDFCDE-716F-42B4-A0D3-49C4A202D1EE}"/>
    <cellStyle name="_부대입찰특별조건및내역송부(최저가)_Book1_설계내역서(2차)" xfId="145" xr:uid="{3B32DE71-D3B8-427A-86F6-4F60937EA83C}"/>
    <cellStyle name="_부대입찰특별조건및내역송부(최저가)_Book1_설계내역서(2차)_2008년도 도로유지보수 연간단가(2공구)-계약" xfId="146" xr:uid="{3E32F9C7-B218-4031-AE91-2798ECBE5F25}"/>
    <cellStyle name="_부대입찰특별조건및내역송부(최저가)_Book1_설계내역서_2008년도 도로유지보수 연간단가(2공구)-계약" xfId="147" xr:uid="{A4C5FB23-5AC7-4CC9-9155-656FF83844BE}"/>
    <cellStyle name="_부대입찰특별조건및내역송부(최저가)_P-(현리-신팔)" xfId="148" xr:uid="{01B242E9-132B-4BEE-98AD-3B8C570F2667}"/>
    <cellStyle name="_부대입찰특별조건및내역송부(최저가)_P-(현리-신팔)_2008년도 도로유지보수 연간단가(2공구)-계약" xfId="149" xr:uid="{9C362A91-9D40-4F62-AB95-7AEC659EFC77}"/>
    <cellStyle name="_부대입찰특별조건및내역송부(최저가)_P-(현리-신팔)_내역서(최초)" xfId="150" xr:uid="{84472D6D-36F1-4507-A30F-45BDFEF194EA}"/>
    <cellStyle name="_부대입찰특별조건및내역송부(최저가)_P-(현리-신팔)_내역서(최초)_2008년도 도로유지보수 연간단가(2공구)-계약" xfId="151" xr:uid="{435CC3AB-6398-4B5F-B2A7-5F9266197A99}"/>
    <cellStyle name="_부대입찰특별조건및내역송부(최저가)_P-(현리-신팔)_설계내역서" xfId="152" xr:uid="{7BD8DB08-F49E-4134-930C-9BB5A9D0D54E}"/>
    <cellStyle name="_부대입찰특별조건및내역송부(최저가)_P-(현리-신팔)_설계내역서(2차)" xfId="153" xr:uid="{3037CE57-008F-4322-BA4F-D75818EDD6F8}"/>
    <cellStyle name="_부대입찰특별조건및내역송부(최저가)_P-(현리-신팔)_설계내역서(2차)_2008년도 도로유지보수 연간단가(2공구)-계약" xfId="154" xr:uid="{A82A03C4-6141-4FB3-8E05-E573C7ADBA0F}"/>
    <cellStyle name="_부대입찰특별조건및내역송부(최저가)_P-(현리-신팔)_설계내역서_2008년도 도로유지보수 연간단가(2공구)-계약" xfId="155" xr:uid="{43C91FA2-21BB-4B20-B8CA-02FE5C2B99E6}"/>
    <cellStyle name="_부대입찰특별조건및내역송부(최저가)_내역서(최초)" xfId="156" xr:uid="{22A80DC4-AA34-4D7C-9A7A-84D778C98166}"/>
    <cellStyle name="_부대입찰특별조건및내역송부(최저가)_내역서(최초)_2008년도 도로유지보수 연간단가(2공구)-계약" xfId="157" xr:uid="{C3449678-D440-4658-9C14-1A73E70C8134}"/>
    <cellStyle name="_부대입찰특별조건및내역송부(최저가)_부대결과" xfId="158" xr:uid="{11D9C3E2-08BD-4222-934D-E95C2C647FA9}"/>
    <cellStyle name="_부대입찰특별조건및내역송부(최저가)_부대결과_2008년도 도로유지보수 연간단가(2공구)-계약" xfId="159" xr:uid="{D725E22A-44B4-40FC-AF08-FA41ED9CEA80}"/>
    <cellStyle name="_부대입찰특별조건및내역송부(최저가)_부대결과_Book1" xfId="160" xr:uid="{2CC5B9E2-4DD1-44DF-9153-7CC6364DCE5B}"/>
    <cellStyle name="_부대입찰특별조건및내역송부(최저가)_부대결과_Book1_2008년도 도로유지보수 연간단가(2공구)-계약" xfId="161" xr:uid="{DD3EAA36-1B53-4F00-8C05-8B1B3D5C30F0}"/>
    <cellStyle name="_부대입찰특별조건및내역송부(최저가)_부대결과_Book1_내역서(최초)" xfId="162" xr:uid="{D931F8B6-9DBD-4949-8281-71D17A8DF37F}"/>
    <cellStyle name="_부대입찰특별조건및내역송부(최저가)_부대결과_Book1_내역서(최초)_2008년도 도로유지보수 연간단가(2공구)-계약" xfId="163" xr:uid="{382AD13F-BB54-4DE2-B0E8-3A82998DE568}"/>
    <cellStyle name="_부대입찰특별조건및내역송부(최저가)_부대결과_Book1_설계내역서" xfId="164" xr:uid="{CA418198-113D-4453-9D32-E999980A8687}"/>
    <cellStyle name="_부대입찰특별조건및내역송부(최저가)_부대결과_Book1_설계내역서(2차)" xfId="165" xr:uid="{FA1D885D-224E-40DF-8294-9827540ACB26}"/>
    <cellStyle name="_부대입찰특별조건및내역송부(최저가)_부대결과_Book1_설계내역서(2차)_2008년도 도로유지보수 연간단가(2공구)-계약" xfId="166" xr:uid="{D5F9BE9B-2C58-4527-87AE-2964C4F766BB}"/>
    <cellStyle name="_부대입찰특별조건및내역송부(최저가)_부대결과_Book1_설계내역서_2008년도 도로유지보수 연간단가(2공구)-계약" xfId="167" xr:uid="{E5CFC0A6-5B20-4404-A4CB-529261112DA3}"/>
    <cellStyle name="_부대입찰특별조건및내역송부(최저가)_부대결과_P-(현리-신팔)" xfId="168" xr:uid="{66475F99-F6EE-47B1-B277-7990B291C87B}"/>
    <cellStyle name="_부대입찰특별조건및내역송부(최저가)_부대결과_P-(현리-신팔)_2008년도 도로유지보수 연간단가(2공구)-계약" xfId="169" xr:uid="{A5EF6168-8FC8-4E4D-8B72-B80346F67AC9}"/>
    <cellStyle name="_부대입찰특별조건및내역송부(최저가)_부대결과_P-(현리-신팔)_내역서(최초)" xfId="170" xr:uid="{4771E5BD-DC90-45E4-9E71-B6E5E078A204}"/>
    <cellStyle name="_부대입찰특별조건및내역송부(최저가)_부대결과_P-(현리-신팔)_내역서(최초)_2008년도 도로유지보수 연간단가(2공구)-계약" xfId="171" xr:uid="{C3C3E47E-6C3A-4AFB-BB1E-812660E63629}"/>
    <cellStyle name="_부대입찰특별조건및내역송부(최저가)_부대결과_P-(현리-신팔)_설계내역서" xfId="172" xr:uid="{9376C777-2B69-42E8-A257-9E33055B0AF1}"/>
    <cellStyle name="_부대입찰특별조건및내역송부(최저가)_부대결과_P-(현리-신팔)_설계내역서(2차)" xfId="173" xr:uid="{29634792-830E-438E-860A-4CDFC00DFC58}"/>
    <cellStyle name="_부대입찰특별조건및내역송부(최저가)_부대결과_P-(현리-신팔)_설계내역서(2차)_2008년도 도로유지보수 연간단가(2공구)-계약" xfId="174" xr:uid="{792F26E8-5FB7-49BB-8ADE-8CE4BB81D852}"/>
    <cellStyle name="_부대입찰특별조건및내역송부(최저가)_부대결과_P-(현리-신팔)_설계내역서_2008년도 도로유지보수 연간단가(2공구)-계약" xfId="175" xr:uid="{5109B77D-DD2F-43D8-8484-8739B9B4DF3E}"/>
    <cellStyle name="_부대입찰특별조건및내역송부(최저가)_부대결과_내역서(최초)" xfId="176" xr:uid="{1628E8BC-57F5-4C9A-B4D3-963806C94617}"/>
    <cellStyle name="_부대입찰특별조건및내역송부(최저가)_부대결과_내역서(최초)_2008년도 도로유지보수 연간단가(2공구)-계약" xfId="177" xr:uid="{1E5F8CE6-0485-482E-B195-A319606E7344}"/>
    <cellStyle name="_부대입찰특별조건및내역송부(최저가)_부대결과_설계내역서" xfId="178" xr:uid="{BFF28BB9-26C6-4B57-BFF1-8B7B077B240E}"/>
    <cellStyle name="_부대입찰특별조건및내역송부(최저가)_부대결과_설계내역서(2차)" xfId="179" xr:uid="{8F2D1AFA-E192-40DF-ADA5-0D12F278CDD7}"/>
    <cellStyle name="_부대입찰특별조건및내역송부(최저가)_부대결과_설계내역서(2차)_2008년도 도로유지보수 연간단가(2공구)-계약" xfId="180" xr:uid="{F26DE842-A0C8-423B-A1CE-09618B6C4C9D}"/>
    <cellStyle name="_부대입찰특별조건및내역송부(최저가)_부대결과_설계내역서_2008년도 도로유지보수 연간단가(2공구)-계약" xfId="181" xr:uid="{CA6990FD-C856-4131-9CA3-0F1B766E81A3}"/>
    <cellStyle name="_부대입찰특별조건및내역송부(최저가)_부대결과_현리-신팔도로설계" xfId="182" xr:uid="{DEC7B182-28F7-4F9F-8E19-B40739886864}"/>
    <cellStyle name="_부대입찰특별조건및내역송부(최저가)_부대결과_현리-신팔도로설계_2008년도 도로유지보수 연간단가(2공구)-계약" xfId="183" xr:uid="{52BBA58E-CFF7-46E8-96F1-138A914E81FF}"/>
    <cellStyle name="_부대입찰특별조건및내역송부(최저가)_부대결과_현리-신팔도로설계_내역서(최초)" xfId="184" xr:uid="{BFB5880E-F439-4B1A-825E-D9D0D3E6C640}"/>
    <cellStyle name="_부대입찰특별조건및내역송부(최저가)_부대결과_현리-신팔도로설계_내역서(최초)_2008년도 도로유지보수 연간단가(2공구)-계약" xfId="185" xr:uid="{18A31F93-DEA4-4ECC-8511-40CD30311BA6}"/>
    <cellStyle name="_부대입찰특별조건및내역송부(최저가)_부대결과_현리-신팔도로설계_설계내역서" xfId="186" xr:uid="{83CC0A2A-C4B4-4F6D-9063-068834CD4F82}"/>
    <cellStyle name="_부대입찰특별조건및내역송부(최저가)_부대결과_현리-신팔도로설계_설계내역서(2차)" xfId="187" xr:uid="{4F274CD9-343B-4D37-9B57-5BFD775FA750}"/>
    <cellStyle name="_부대입찰특별조건및내역송부(최저가)_부대결과_현리-신팔도로설계_설계내역서(2차)_2008년도 도로유지보수 연간단가(2공구)-계약" xfId="188" xr:uid="{0AF0AD03-D977-43CA-8C00-5BBE3BFFE77C}"/>
    <cellStyle name="_부대입찰특별조건및내역송부(최저가)_부대결과_현리-신팔도로설계_설계내역서_2008년도 도로유지보수 연간단가(2공구)-계약" xfId="189" xr:uid="{17C9F3FC-871B-4393-A78D-2BFA7D6D5257}"/>
    <cellStyle name="_부대입찰특별조건및내역송부(최저가)_설계내역서" xfId="190" xr:uid="{0EF8FF8A-5A3E-4AA7-B083-8A61FC06F6E5}"/>
    <cellStyle name="_부대입찰특별조건및내역송부(최저가)_설계내역서(2차)" xfId="191" xr:uid="{2845B750-211D-462D-A7E6-071B7DCA18E7}"/>
    <cellStyle name="_부대입찰특별조건및내역송부(최저가)_설계내역서(2차)_2008년도 도로유지보수 연간단가(2공구)-계약" xfId="192" xr:uid="{18296E35-B4F5-4AA2-BE75-6C8C455D5BE4}"/>
    <cellStyle name="_부대입찰특별조건및내역송부(최저가)_설계내역서_2008년도 도로유지보수 연간단가(2공구)-계약" xfId="193" xr:uid="{CF8A5DEA-C1D7-4C81-9A00-40EB9FA6EB7A}"/>
    <cellStyle name="_부대입찰특별조건및내역송부(최저가)_현리-신팔도로설계" xfId="194" xr:uid="{15F87A00-4195-4956-A90F-CF447DAADB38}"/>
    <cellStyle name="_부대입찰특별조건및내역송부(최저가)_현리-신팔도로설계_2008년도 도로유지보수 연간단가(2공구)-계약" xfId="195" xr:uid="{C7D50DBB-BFCF-41F3-AD32-62BBD5D231E1}"/>
    <cellStyle name="_부대입찰특별조건및내역송부(최저가)_현리-신팔도로설계_내역서(최초)" xfId="196" xr:uid="{7AE7B356-BFEE-4A98-8C90-FB0AD8EE1AAA}"/>
    <cellStyle name="_부대입찰특별조건및내역송부(최저가)_현리-신팔도로설계_내역서(최초)_2008년도 도로유지보수 연간단가(2공구)-계약" xfId="197" xr:uid="{8638DEB8-B014-408B-A5F4-498ECC281055}"/>
    <cellStyle name="_부대입찰특별조건및내역송부(최저가)_현리-신팔도로설계_설계내역서" xfId="198" xr:uid="{2B33FFA7-8A0E-449C-BF84-E92A15A74F42}"/>
    <cellStyle name="_부대입찰특별조건및내역송부(최저가)_현리-신팔도로설계_설계내역서(2차)" xfId="199" xr:uid="{625149FF-86A5-49A4-A98C-0C1507CA543D}"/>
    <cellStyle name="_부대입찰특별조건및내역송부(최저가)_현리-신팔도로설계_설계내역서(2차)_2008년도 도로유지보수 연간단가(2공구)-계약" xfId="200" xr:uid="{43925E98-EC38-4997-BB25-8AD66BDC92BE}"/>
    <cellStyle name="_부대입찰특별조건및내역송부(최저가)_현리-신팔도로설계_설계내역서_2008년도 도로유지보수 연간단가(2공구)-계약" xfId="201" xr:uid="{67842093-02B4-4067-99B9-B54A6CFF1117}"/>
    <cellStyle name="_부대입찰확약서" xfId="202" xr:uid="{2758AEFA-819A-4949-94F5-0BA8D92D4F12}"/>
    <cellStyle name="_부림제(혁성종합)" xfId="203" xr:uid="{DF39CA97-1BDE-4BFF-A8E4-C389F717E41B}"/>
    <cellStyle name="_부산진초개축공사(대지하도급원본)" xfId="204" xr:uid="{2C2DAC1C-7DEF-4307-B34F-2C494FCE3A2F}"/>
    <cellStyle name="_부산해사고(100%)" xfId="205" xr:uid="{3F9269AF-6307-4B85-8F1B-FBEB0B89BA09}"/>
    <cellStyle name="_사유서" xfId="206" xr:uid="{40D84333-C4E5-4BD0-B794-F5151F2A118F}"/>
    <cellStyle name="_사유서_내역서" xfId="207" xr:uid="{CC9EECB6-00D5-4874-8781-0223F02EA58F}"/>
    <cellStyle name="_상리~사천간국도4차로공사내역" xfId="208" xr:uid="{D4D6A15F-B4AF-4356-8369-E10DBD5892E9}"/>
    <cellStyle name="_새들초등학교(동성)" xfId="209" xr:uid="{C4C78835-8A60-4257-ADAE-03E127938A7B}"/>
    <cellStyle name="_서울대학교사범대교육정보관(에스와이비작업수정)" xfId="210" xr:uid="{1F5A2F98-2A87-4DB5-8C62-D3333A9BA6E1}"/>
    <cellStyle name="_서울대학교사범대교육정보관(에스와이비작업완료)" xfId="211" xr:uid="{406F10EE-3A4D-4D38-96C9-8D2B54E336A4}"/>
    <cellStyle name="_서울도림초등학교(신한디스켓)" xfId="212" xr:uid="{A2144BBB-0E8A-4023-8BA7-E44CDF187AD4}"/>
    <cellStyle name="_서울염경초등학교하도급작업(천호작업)" xfId="213" xr:uid="{272FAEA2-432B-46E4-8D99-D45F407FF00C}"/>
    <cellStyle name="_서울화일초(덕동)" xfId="214" xr:uid="{F45FAF97-4F7B-4ABB-915D-ECD77A78AA97}"/>
    <cellStyle name="_서창초" xfId="215" xr:uid="{3C7ED107-0F4C-41BF-A3AF-2783555AAE97}"/>
    <cellStyle name="_석수고" xfId="216" xr:uid="{AC4CD5FA-64B4-4BC9-A22C-AB873CE236BB}"/>
    <cellStyle name="_설계내역서" xfId="217" xr:uid="{20FA4098-22BC-421F-83CD-8EA527DCA898}"/>
    <cellStyle name="_설계내역서(2차)" xfId="218" xr:uid="{6000F6D0-0A11-47A6-B05A-9A53FD7F30A7}"/>
    <cellStyle name="_설계내역서(2차)_2008년도 도로유지보수 연간단가(2공구)-계약" xfId="219" xr:uid="{912A3CA7-86BA-4ECC-AB03-1E94683CCEFD}"/>
    <cellStyle name="_설계내역서_2008년도 도로유지보수 연간단가(2공구)-계약" xfId="220" xr:uid="{AB4D78EB-7646-476B-A379-BBBFD0608099}"/>
    <cellStyle name="_성덕초,명진초,신길(토목)" xfId="221" xr:uid="{AC34D476-89C3-443D-961D-D09813B4F421}"/>
    <cellStyle name="_성산배수지건설공사(덕동)" xfId="222" xr:uid="{E001F505-523F-4AF6-BADA-97565DB501A2}"/>
    <cellStyle name="_송산고(백산하도급포함)" xfId="223" xr:uid="{31465EF8-5B26-4FCF-BFF6-DD0CF1418982}"/>
    <cellStyle name="_수도권매립지" xfId="224" xr:uid="{8E0009F0-5959-47C1-A16F-7C8FE07A5322}"/>
    <cellStyle name="_수도권매립지하도급(명도)" xfId="225" xr:uid="{98D9D4F5-282E-46B0-B029-5371ADED0180}"/>
    <cellStyle name="_수량제목" xfId="226" xr:uid="{BDB12E9A-B1B7-44DF-A7FD-FBC07F389683}"/>
    <cellStyle name="_수량제목_내역서" xfId="227" xr:uid="{CB67BC87-A7DF-4670-8760-2E08D2A3C89E}"/>
    <cellStyle name="_수정갑지" xfId="228" xr:uid="{3A3909D3-BB9A-47DC-90D6-E58EF5117523}"/>
    <cellStyle name="_실행진짜" xfId="229" xr:uid="{202509C6-2473-427B-8E61-BBA4474554B4}"/>
    <cellStyle name="_실행진짜_2008년도 도로유지보수 연간단가(2공구)-계약" xfId="230" xr:uid="{17A71FE8-7548-42F4-924B-526D2FAA0CED}"/>
    <cellStyle name="_실행진짜_시행계획보고(중앙선6공구)" xfId="231" xr:uid="{A61C6DE1-703D-4D74-80EA-F3CC949F99D9}"/>
    <cellStyle name="_실행진짜_시행계획보고(중앙선6공구)_2008년도 도로유지보수 연간단가(2공구)-계약" xfId="232" xr:uid="{D58BD172-CCFC-47AE-98B1-B2D329ED8CC8}"/>
    <cellStyle name="_양식" xfId="233" xr:uid="{A30C698E-5DD0-43D0-A00B-C8577335FDA1}"/>
    <cellStyle name="_양식_1" xfId="234" xr:uid="{9514ECAD-43B9-4B53-A0BA-B31FC6F7C139}"/>
    <cellStyle name="_양식_2" xfId="235" xr:uid="{6D14B335-AD2D-4776-8EC8-644120E00500}"/>
    <cellStyle name="_염경초(토목)" xfId="236" xr:uid="{330BF085-FCE6-4903-8993-E3A321E5468E}"/>
    <cellStyle name="_염경초공내역서(건축,토목,조경,기계)" xfId="237" xr:uid="{12835E77-D3AE-421B-BBE4-42A6EC7994A4}"/>
    <cellStyle name="_옥련고총괄(100%)" xfId="238" xr:uid="{9058919D-93FD-4145-B54C-870008A63DA4}"/>
    <cellStyle name="_온양용화중하도급작업" xfId="239" xr:uid="{F2BD520C-5972-40F6-A389-7E1968A1AEBF}"/>
    <cellStyle name="_왕가봉정비공사" xfId="240" xr:uid="{DA71BE29-BB66-4E96-8853-78580499FC8A}"/>
    <cellStyle name="_용화고등학교연습" xfId="241" xr:uid="{230EBF5B-DFA3-4908-865C-24CD791F4447}"/>
    <cellStyle name="_용화고등학교하도급(명신)" xfId="242" xr:uid="{DD9592C1-B17C-4054-A36C-AF1FB3E291DF}"/>
    <cellStyle name="_울진군폐기물처리시설" xfId="243" xr:uid="{7B253BCA-3C7B-40D8-8C7C-1B6774E18C04}"/>
    <cellStyle name="_유첨3(서식)" xfId="244" xr:uid="{81C8FF8A-4670-46EA-83EB-411ADE391B99}"/>
    <cellStyle name="_유첨3(서식)_1" xfId="245" xr:uid="{D9E6662A-7130-4C89-9E34-7A3542D39145}"/>
    <cellStyle name="_은평공원테니스장정비공사" xfId="246" xr:uid="{E423B2BB-6DEA-42BA-9C31-86DBC9024739}"/>
    <cellStyle name="_인원계획표 " xfId="247" xr:uid="{DA23B039-00D3-4824-9EB0-43489656DBF9}"/>
    <cellStyle name="_인원계획표 _2008년도 도로유지보수 연간단가(2공구)-계약" xfId="248" xr:uid="{107BE794-FCDC-4100-AC2C-B0305C667AD4}"/>
    <cellStyle name="_인원계획표 _Book1" xfId="249" xr:uid="{FCB84E84-657B-4675-B524-1E366BD29435}"/>
    <cellStyle name="_인원계획표 _Book1_2008년도 도로유지보수 연간단가(2공구)-계약" xfId="250" xr:uid="{82F27820-8AE2-434F-9ED5-6915D9847DC3}"/>
    <cellStyle name="_인원계획표 _Book1_내역서(최초)" xfId="251" xr:uid="{7DA5B8FA-953C-4F9B-ABAE-244621CC70C7}"/>
    <cellStyle name="_인원계획표 _Book1_내역서(최초)_2008년도 도로유지보수 연간단가(2공구)-계약" xfId="252" xr:uid="{8542B338-9F21-4445-87F6-8934D6F13526}"/>
    <cellStyle name="_인원계획표 _Book1_설계내역서" xfId="253" xr:uid="{ACAF610D-6F70-4C69-A8B9-7E8395AEFE9B}"/>
    <cellStyle name="_인원계획표 _Book1_설계내역서(2차)" xfId="254" xr:uid="{229D01F7-B85B-4C2D-B825-8525DC62E835}"/>
    <cellStyle name="_인원계획표 _Book1_설계내역서(2차)_2008년도 도로유지보수 연간단가(2공구)-계약" xfId="255" xr:uid="{F4BE9DE3-22D3-4549-B350-17BFE84F9B3C}"/>
    <cellStyle name="_인원계획표 _Book1_설계내역서_2008년도 도로유지보수 연간단가(2공구)-계약" xfId="256" xr:uid="{440164CF-5536-4BBF-B961-9186F177D1E1}"/>
    <cellStyle name="_인원계획표 _P-(현리-신팔)" xfId="257" xr:uid="{EEE1332F-62F1-4856-A768-E871395B50B2}"/>
    <cellStyle name="_인원계획표 _P-(현리-신팔)_2008년도 도로유지보수 연간단가(2공구)-계약" xfId="258" xr:uid="{29166166-E442-4300-98F9-E16CCBD2E4B5}"/>
    <cellStyle name="_인원계획표 _P-(현리-신팔)_내역서(최초)" xfId="259" xr:uid="{2171A7B1-8314-4D1D-9B1C-487989893B8F}"/>
    <cellStyle name="_인원계획표 _P-(현리-신팔)_내역서(최초)_2008년도 도로유지보수 연간단가(2공구)-계약" xfId="260" xr:uid="{A8678381-88F8-4589-B3BF-162199A1F0F0}"/>
    <cellStyle name="_인원계획표 _P-(현리-신팔)_설계내역서" xfId="261" xr:uid="{AF9BC1AB-F2D9-4EA1-AE11-D329E0B604A7}"/>
    <cellStyle name="_인원계획표 _P-(현리-신팔)_설계내역서(2차)" xfId="262" xr:uid="{F16913A1-41D3-4701-90B5-EB61525DA7C5}"/>
    <cellStyle name="_인원계획표 _P-(현리-신팔)_설계내역서(2차)_2008년도 도로유지보수 연간단가(2공구)-계약" xfId="263" xr:uid="{1FA3B9FB-F76F-412E-A6E3-E3629FE2938C}"/>
    <cellStyle name="_인원계획표 _P-(현리-신팔)_설계내역서_2008년도 도로유지보수 연간단가(2공구)-계약" xfId="264" xr:uid="{C6E3F665-7EA7-40B6-9B7C-A285FBE32891}"/>
    <cellStyle name="_인원계획표 _p-하남강일1" xfId="265" xr:uid="{5B8A7DB3-6844-4D3C-8885-C235496093D3}"/>
    <cellStyle name="_인원계획표 _p-하남강일1_2008년도 도로유지보수 연간단가(2공구)-계약" xfId="266" xr:uid="{7D65D0EC-AE3F-4DEF-ACD1-7B6FAA5DC6E6}"/>
    <cellStyle name="_인원계획표 _p-하남강일1_내역서(최초)" xfId="267" xr:uid="{7FCB972B-1842-4891-B088-8FBA6D9A7B35}"/>
    <cellStyle name="_인원계획표 _p-하남강일1_내역서(최초)_2008년도 도로유지보수 연간단가(2공구)-계약" xfId="268" xr:uid="{07C905A0-BE3E-4090-B83F-DDA6865A5F60}"/>
    <cellStyle name="_인원계획표 _p-하남강일1_설계내역서" xfId="269" xr:uid="{8C55FC81-E4CB-4D91-AEBB-A088C1318307}"/>
    <cellStyle name="_인원계획표 _p-하남강일1_설계내역서(2차)" xfId="270" xr:uid="{BFCF0FAF-3D35-40BA-A08C-799C478A9841}"/>
    <cellStyle name="_인원계획표 _p-하남강일1_설계내역서(2차)_2008년도 도로유지보수 연간단가(2공구)-계약" xfId="271" xr:uid="{05585D48-E77F-48A8-8AAD-27CC1F3BE694}"/>
    <cellStyle name="_인원계획표 _p-하남강일1_설계내역서_2008년도 도로유지보수 연간단가(2공구)-계약" xfId="272" xr:uid="{D2D31317-04EC-4624-853F-2554C1FB2B5A}"/>
    <cellStyle name="_인원계획표 _내역서(최초)" xfId="273" xr:uid="{DE93B4F4-D850-4B88-A752-D33B816B2C70}"/>
    <cellStyle name="_인원계획표 _내역서(최초)_2008년도 도로유지보수 연간단가(2공구)-계약" xfId="274" xr:uid="{64953B98-3A09-4F00-A0EB-2C24771BF395}"/>
    <cellStyle name="_인원계획표 _도급내역서(01년1월)" xfId="275" xr:uid="{1E448C00-ED1A-41EA-AEF3-6E23299A9037}"/>
    <cellStyle name="_인원계획표 _도급내역서(01년1월)_2008년도 도로유지보수 연간단가(2공구)-계약" xfId="276" xr:uid="{6A07192E-0DE6-450C-A7E0-289FF4129B2E}"/>
    <cellStyle name="_인원계획표 _도급내역서(최종)" xfId="277" xr:uid="{3CEE3C4C-4478-4BE8-8023-74D47CD887C6}"/>
    <cellStyle name="_인원계획표 _도급내역서(최종)_2008년도 도로유지보수 연간단가(2공구)-계약" xfId="278" xr:uid="{93C2BB4D-24BC-45DB-BF14-3DDA6BAD1E77}"/>
    <cellStyle name="_인원계획표 _부대결과" xfId="279" xr:uid="{F6A52A90-F1D5-4BD8-A1F5-B1F1DAF97F7D}"/>
    <cellStyle name="_인원계획표 _부대결과_2008년도 도로유지보수 연간단가(2공구)-계약" xfId="280" xr:uid="{5717A348-59AB-4A22-BA61-09E9CAEF2B4D}"/>
    <cellStyle name="_인원계획표 _부대결과_Book1" xfId="281" xr:uid="{902BAE45-A382-41A9-9903-CC0C5C265C09}"/>
    <cellStyle name="_인원계획표 _부대결과_Book1_2008년도 도로유지보수 연간단가(2공구)-계약" xfId="282" xr:uid="{DC12FB80-F6AC-4FEC-92AB-7958435BB0B7}"/>
    <cellStyle name="_인원계획표 _부대결과_Book1_내역서(최초)" xfId="283" xr:uid="{FB1C27B5-2E94-4993-BED4-B8936B442A8D}"/>
    <cellStyle name="_인원계획표 _부대결과_Book1_내역서(최초)_2008년도 도로유지보수 연간단가(2공구)-계약" xfId="284" xr:uid="{27755687-B029-4ED1-95DA-128EF6A97506}"/>
    <cellStyle name="_인원계획표 _부대결과_Book1_설계내역서" xfId="285" xr:uid="{77344EB1-4873-4D5E-A290-FBAE55ED7BCA}"/>
    <cellStyle name="_인원계획표 _부대결과_Book1_설계내역서(2차)" xfId="286" xr:uid="{8EBED102-320F-4201-8828-34FC9200F6B2}"/>
    <cellStyle name="_인원계획표 _부대결과_Book1_설계내역서(2차)_2008년도 도로유지보수 연간단가(2공구)-계약" xfId="287" xr:uid="{3B41ABF6-D6C6-48A9-BD57-5596FBE57EDA}"/>
    <cellStyle name="_인원계획표 _부대결과_Book1_설계내역서_2008년도 도로유지보수 연간단가(2공구)-계약" xfId="288" xr:uid="{B36A8AC4-D26F-4472-9111-06F8AA809CBE}"/>
    <cellStyle name="_인원계획표 _부대결과_P-(현리-신팔)" xfId="289" xr:uid="{AC1952EA-6AC7-48FF-9ABE-671E0B75BF11}"/>
    <cellStyle name="_인원계획표 _부대결과_P-(현리-신팔)_2008년도 도로유지보수 연간단가(2공구)-계약" xfId="290" xr:uid="{0E68BE1E-45B5-4A22-B6CC-0C31E9CC4B06}"/>
    <cellStyle name="_인원계획표 _부대결과_P-(현리-신팔)_내역서(최초)" xfId="291" xr:uid="{2B01F97B-7125-4B91-85A3-E9A62CBE55ED}"/>
    <cellStyle name="_인원계획표 _부대결과_P-(현리-신팔)_내역서(최초)_2008년도 도로유지보수 연간단가(2공구)-계약" xfId="292" xr:uid="{646CA84E-3DA2-4624-878B-BB8C934C2398}"/>
    <cellStyle name="_인원계획표 _부대결과_P-(현리-신팔)_설계내역서" xfId="293" xr:uid="{4ABD9C6F-3503-48BA-A18C-F247FBD6DF4B}"/>
    <cellStyle name="_인원계획표 _부대결과_P-(현리-신팔)_설계내역서(2차)" xfId="294" xr:uid="{02DA28BA-6901-46C8-90DE-32A6C95B49E5}"/>
    <cellStyle name="_인원계획표 _부대결과_P-(현리-신팔)_설계내역서(2차)_2008년도 도로유지보수 연간단가(2공구)-계약" xfId="295" xr:uid="{D9A0EE0A-8EE2-45EB-ABA6-7B5C04759BA0}"/>
    <cellStyle name="_인원계획표 _부대결과_P-(현리-신팔)_설계내역서_2008년도 도로유지보수 연간단가(2공구)-계약" xfId="296" xr:uid="{5950B0DA-803B-4A3E-BA46-8E56D3FFDD2B}"/>
    <cellStyle name="_인원계획표 _부대결과_내역서(최초)" xfId="297" xr:uid="{0B5940F6-DFA9-492F-AE16-3C631A2D3107}"/>
    <cellStyle name="_인원계획표 _부대결과_내역서(최초)_2008년도 도로유지보수 연간단가(2공구)-계약" xfId="298" xr:uid="{263742BB-5999-46E7-99B5-7B37ED19ECA2}"/>
    <cellStyle name="_인원계획표 _부대결과_설계내역서" xfId="299" xr:uid="{A050221C-F6AF-42E9-B887-B580424B15EC}"/>
    <cellStyle name="_인원계획표 _부대결과_설계내역서(2차)" xfId="300" xr:uid="{0F43D248-A26A-4342-B32D-4E02C86B16A4}"/>
    <cellStyle name="_인원계획표 _부대결과_설계내역서(2차)_2008년도 도로유지보수 연간단가(2공구)-계약" xfId="301" xr:uid="{219A8E09-A2EB-4573-A644-C36853DC9392}"/>
    <cellStyle name="_인원계획표 _부대결과_설계내역서_2008년도 도로유지보수 연간단가(2공구)-계약" xfId="302" xr:uid="{2FFBFFAC-4A8A-427A-B947-0C8C00A3F98C}"/>
    <cellStyle name="_인원계획표 _부대결과_현리-신팔도로설계" xfId="303" xr:uid="{1A13EFFB-751E-48D6-B6D1-D5BCDF7B69C5}"/>
    <cellStyle name="_인원계획표 _부대결과_현리-신팔도로설계_2008년도 도로유지보수 연간단가(2공구)-계약" xfId="304" xr:uid="{4427AAC7-1984-4ADD-B5B0-6C5C69B63457}"/>
    <cellStyle name="_인원계획표 _부대결과_현리-신팔도로설계_내역서(최초)" xfId="305" xr:uid="{5735302C-641C-465F-8634-AB969876867E}"/>
    <cellStyle name="_인원계획표 _부대결과_현리-신팔도로설계_내역서(최초)_2008년도 도로유지보수 연간단가(2공구)-계약" xfId="306" xr:uid="{B0B57FD3-A65A-4470-88E2-81BCC4C78F4A}"/>
    <cellStyle name="_인원계획표 _부대결과_현리-신팔도로설계_설계내역서" xfId="307" xr:uid="{5D798857-2632-44F1-BF21-86B9AD4B6993}"/>
    <cellStyle name="_인원계획표 _부대결과_현리-신팔도로설계_설계내역서(2차)" xfId="308" xr:uid="{7FA8DA17-1EC7-4210-BA15-2AA45759514F}"/>
    <cellStyle name="_인원계획표 _부대결과_현리-신팔도로설계_설계내역서(2차)_2008년도 도로유지보수 연간단가(2공구)-계약" xfId="309" xr:uid="{7ACE433F-C12B-415D-B0E9-29CE33A42B4A}"/>
    <cellStyle name="_인원계획표 _부대결과_현리-신팔도로설계_설계내역서_2008년도 도로유지보수 연간단가(2공구)-계약" xfId="310" xr:uid="{9B763236-22AE-4A66-887E-E20F1A0C3865}"/>
    <cellStyle name="_인원계획표 _부대입찰특별조건및내역송부(최저가)" xfId="311" xr:uid="{3A1709BD-4E2D-431C-AC72-D9330C06BC6D}"/>
    <cellStyle name="_인원계획표 _부대입찰특별조건및내역송부(최저가)_2008년도 도로유지보수 연간단가(2공구)-계약" xfId="312" xr:uid="{9FF86F7C-9BEB-4F92-9257-8FBF98895240}"/>
    <cellStyle name="_인원계획표 _부대입찰특별조건및내역송부(최저가)_Book1" xfId="313" xr:uid="{7105E5BE-4035-4EBC-89BA-4C9B558C6A5B}"/>
    <cellStyle name="_인원계획표 _부대입찰특별조건및내역송부(최저가)_Book1_2008년도 도로유지보수 연간단가(2공구)-계약" xfId="314" xr:uid="{B89644D5-5E79-4BF1-987C-B25C1E591A4A}"/>
    <cellStyle name="_인원계획표 _부대입찰특별조건및내역송부(최저가)_Book1_내역서(최초)" xfId="315" xr:uid="{0564EEA6-2C04-4777-8345-12AD2D1834C8}"/>
    <cellStyle name="_인원계획표 _부대입찰특별조건및내역송부(최저가)_Book1_내역서(최초)_2008년도 도로유지보수 연간단가(2공구)-계약" xfId="316" xr:uid="{1185A989-9039-4A25-98E0-3751D63D7770}"/>
    <cellStyle name="_인원계획표 _부대입찰특별조건및내역송부(최저가)_Book1_설계내역서" xfId="317" xr:uid="{310CF2C1-570A-4C9C-84F1-927825184F11}"/>
    <cellStyle name="_인원계획표 _부대입찰특별조건및내역송부(최저가)_Book1_설계내역서(2차)" xfId="318" xr:uid="{0E83CEB6-4821-4774-9359-7C3376561E2A}"/>
    <cellStyle name="_인원계획표 _부대입찰특별조건및내역송부(최저가)_Book1_설계내역서(2차)_2008년도 도로유지보수 연간단가(2공구)-계약" xfId="319" xr:uid="{606ADED9-977F-47F6-87E5-025EA266EDEC}"/>
    <cellStyle name="_인원계획표 _부대입찰특별조건및내역송부(최저가)_Book1_설계내역서_2008년도 도로유지보수 연간단가(2공구)-계약" xfId="320" xr:uid="{EAF2AB70-AF8E-4B1F-9CF4-1FA37F40A0DE}"/>
    <cellStyle name="_인원계획표 _부대입찰특별조건및내역송부(최저가)_P-(현리-신팔)" xfId="321" xr:uid="{C20E2A92-A0D7-40AB-96F1-9627AC10A0A1}"/>
    <cellStyle name="_인원계획표 _부대입찰특별조건및내역송부(최저가)_P-(현리-신팔)_2008년도 도로유지보수 연간단가(2공구)-계약" xfId="322" xr:uid="{3DB4BB93-9CC7-4767-A05D-41F429EB68E8}"/>
    <cellStyle name="_인원계획표 _부대입찰특별조건및내역송부(최저가)_P-(현리-신팔)_내역서(최초)" xfId="323" xr:uid="{FA436608-9ADC-41C9-AB16-79B399B15D24}"/>
    <cellStyle name="_인원계획표 _부대입찰특별조건및내역송부(최저가)_P-(현리-신팔)_내역서(최초)_2008년도 도로유지보수 연간단가(2공구)-계약" xfId="324" xr:uid="{C267F994-9F5A-414D-ABBA-D23DC2BB89B3}"/>
    <cellStyle name="_인원계획표 _부대입찰특별조건및내역송부(최저가)_P-(현리-신팔)_설계내역서" xfId="325" xr:uid="{FE710AD1-CA60-49E0-A9A1-9B8D48637497}"/>
    <cellStyle name="_인원계획표 _부대입찰특별조건및내역송부(최저가)_P-(현리-신팔)_설계내역서(2차)" xfId="326" xr:uid="{43CE0675-A86D-44A4-9486-17AF9F0B5C80}"/>
    <cellStyle name="_인원계획표 _부대입찰특별조건및내역송부(최저가)_P-(현리-신팔)_설계내역서(2차)_2008년도 도로유지보수 연간단가(2공구)-계약" xfId="327" xr:uid="{24E22BEA-D5A7-4C9A-AB83-7C4EC15E2C9A}"/>
    <cellStyle name="_인원계획표 _부대입찰특별조건및내역송부(최저가)_P-(현리-신팔)_설계내역서_2008년도 도로유지보수 연간단가(2공구)-계약" xfId="328" xr:uid="{1A6EBD12-05D4-4386-827A-0C4BC23931F8}"/>
    <cellStyle name="_인원계획표 _부대입찰특별조건및내역송부(최저가)_내역서(최초)" xfId="329" xr:uid="{65C8C23E-6EEC-4A1A-B09A-6B3CB0B867BA}"/>
    <cellStyle name="_인원계획표 _부대입찰특별조건및내역송부(최저가)_내역서(최초)_2008년도 도로유지보수 연간단가(2공구)-계약" xfId="330" xr:uid="{54231A0E-33D5-43B8-8623-D5CC91B3ACE9}"/>
    <cellStyle name="_인원계획표 _부대입찰특별조건및내역송부(최저가)_부대결과" xfId="331" xr:uid="{1DDA1808-EA22-414A-B7AF-201F7195D640}"/>
    <cellStyle name="_인원계획표 _부대입찰특별조건및내역송부(최저가)_부대결과_2008년도 도로유지보수 연간단가(2공구)-계약" xfId="332" xr:uid="{C5644016-66DD-49F5-BAC9-0CF6F5E42E7C}"/>
    <cellStyle name="_인원계획표 _부대입찰특별조건및내역송부(최저가)_부대결과_Book1" xfId="333" xr:uid="{F32F375C-9396-4DC7-BFD4-0A132476BCC4}"/>
    <cellStyle name="_인원계획표 _부대입찰특별조건및내역송부(최저가)_부대결과_Book1_2008년도 도로유지보수 연간단가(2공구)-계약" xfId="334" xr:uid="{903A9026-286B-42FE-8E16-70ED50C6C7C8}"/>
    <cellStyle name="_인원계획표 _부대입찰특별조건및내역송부(최저가)_부대결과_Book1_내역서(최초)" xfId="335" xr:uid="{84E6AD0C-6ABF-4E70-B3DE-9AE65543853A}"/>
    <cellStyle name="_인원계획표 _부대입찰특별조건및내역송부(최저가)_부대결과_Book1_내역서(최초)_2008년도 도로유지보수 연간단가(2공구)-계약" xfId="336" xr:uid="{9B4D4541-96F8-4C7D-B582-2987FC98F474}"/>
    <cellStyle name="_인원계획표 _부대입찰특별조건및내역송부(최저가)_부대결과_Book1_설계내역서" xfId="337" xr:uid="{A5466AFE-1450-49C5-B32E-C1E15C16E107}"/>
    <cellStyle name="_인원계획표 _부대입찰특별조건및내역송부(최저가)_부대결과_Book1_설계내역서(2차)" xfId="338" xr:uid="{FF24644A-0037-406C-B375-F5E5ACF9A6B2}"/>
    <cellStyle name="_인원계획표 _부대입찰특별조건및내역송부(최저가)_부대결과_Book1_설계내역서(2차)_2008년도 도로유지보수 연간단가(2공구)-계약" xfId="339" xr:uid="{B6629C7B-56D5-4ED1-BD08-A7B5280B85D9}"/>
    <cellStyle name="_인원계획표 _부대입찰특별조건및내역송부(최저가)_부대결과_Book1_설계내역서_2008년도 도로유지보수 연간단가(2공구)-계약" xfId="340" xr:uid="{71A8A2FA-F896-4623-BE10-90A316A11D78}"/>
    <cellStyle name="_인원계획표 _부대입찰특별조건및내역송부(최저가)_부대결과_P-(현리-신팔)" xfId="341" xr:uid="{B8487BA5-32EE-4A89-B01C-B07CF6D65D70}"/>
    <cellStyle name="_인원계획표 _부대입찰특별조건및내역송부(최저가)_부대결과_P-(현리-신팔)_2008년도 도로유지보수 연간단가(2공구)-계약" xfId="342" xr:uid="{60AAC287-D901-4F64-9111-2780B06280AB}"/>
    <cellStyle name="_인원계획표 _부대입찰특별조건및내역송부(최저가)_부대결과_P-(현리-신팔)_내역서(최초)" xfId="343" xr:uid="{CD5009FE-0475-4656-8670-1A4F23BEEA2B}"/>
    <cellStyle name="_인원계획표 _부대입찰특별조건및내역송부(최저가)_부대결과_P-(현리-신팔)_내역서(최초)_2008년도 도로유지보수 연간단가(2공구)-계약" xfId="344" xr:uid="{E5C79DDB-6D26-4202-8068-728D3FD5FE30}"/>
    <cellStyle name="_인원계획표 _부대입찰특별조건및내역송부(최저가)_부대결과_P-(현리-신팔)_설계내역서" xfId="345" xr:uid="{FFCBE74B-D106-4981-8300-D9ACF6B48AF3}"/>
    <cellStyle name="_인원계획표 _부대입찰특별조건및내역송부(최저가)_부대결과_P-(현리-신팔)_설계내역서(2차)" xfId="346" xr:uid="{D1F43AD1-E3EF-4CCC-B87B-44E9699206F0}"/>
    <cellStyle name="_인원계획표 _부대입찰특별조건및내역송부(최저가)_부대결과_P-(현리-신팔)_설계내역서(2차)_2008년도 도로유지보수 연간단가(2공구)-계약" xfId="347" xr:uid="{8C630210-44DD-487C-B4DF-B3A04EEADF16}"/>
    <cellStyle name="_인원계획표 _부대입찰특별조건및내역송부(최저가)_부대결과_P-(현리-신팔)_설계내역서_2008년도 도로유지보수 연간단가(2공구)-계약" xfId="348" xr:uid="{86955442-75F3-49F5-875C-CA57B9252F7B}"/>
    <cellStyle name="_인원계획표 _부대입찰특별조건및내역송부(최저가)_부대결과_내역서(최초)" xfId="349" xr:uid="{F2429FEB-31B2-497A-A597-39E2BC931607}"/>
    <cellStyle name="_인원계획표 _부대입찰특별조건및내역송부(최저가)_부대결과_내역서(최초)_2008년도 도로유지보수 연간단가(2공구)-계약" xfId="350" xr:uid="{4E45815A-B4C1-4C3D-AEEF-55918F1CD30E}"/>
    <cellStyle name="_인원계획표 _부대입찰특별조건및내역송부(최저가)_부대결과_설계내역서" xfId="351" xr:uid="{77638EF4-C6C6-4EA3-910A-B1743785903F}"/>
    <cellStyle name="_인원계획표 _부대입찰특별조건및내역송부(최저가)_부대결과_설계내역서(2차)" xfId="352" xr:uid="{A9772F4F-3195-46A3-8A19-0310F2119752}"/>
    <cellStyle name="_인원계획표 _부대입찰특별조건및내역송부(최저가)_부대결과_설계내역서(2차)_2008년도 도로유지보수 연간단가(2공구)-계약" xfId="353" xr:uid="{C29250AB-563D-4EF2-B645-4EC4B2FC4A5D}"/>
    <cellStyle name="_인원계획표 _부대입찰특별조건및내역송부(최저가)_부대결과_설계내역서_2008년도 도로유지보수 연간단가(2공구)-계약" xfId="354" xr:uid="{C358CC4A-C22E-4C61-B574-D1F33123D081}"/>
    <cellStyle name="_인원계획표 _부대입찰특별조건및내역송부(최저가)_부대결과_현리-신팔도로설계" xfId="355" xr:uid="{2C7E6570-726E-4463-89F4-0E3EE340E9DE}"/>
    <cellStyle name="_인원계획표 _부대입찰특별조건및내역송부(최저가)_부대결과_현리-신팔도로설계_2008년도 도로유지보수 연간단가(2공구)-계약" xfId="356" xr:uid="{4ECFE15D-A744-4140-8687-E5817787EEAA}"/>
    <cellStyle name="_인원계획표 _부대입찰특별조건및내역송부(최저가)_부대결과_현리-신팔도로설계_내역서(최초)" xfId="357" xr:uid="{5059C490-9A1D-40A8-993B-AA2CD6BDBDAA}"/>
    <cellStyle name="_인원계획표 _부대입찰특별조건및내역송부(최저가)_부대결과_현리-신팔도로설계_내역서(최초)_2008년도 도로유지보수 연간단가(2공구)-계약" xfId="358" xr:uid="{62EF4E85-040B-400A-8411-4B96C545F6FF}"/>
    <cellStyle name="_인원계획표 _부대입찰특별조건및내역송부(최저가)_부대결과_현리-신팔도로설계_설계내역서" xfId="359" xr:uid="{9E926FD3-9992-4E3A-8020-525E351AB417}"/>
    <cellStyle name="_인원계획표 _부대입찰특별조건및내역송부(최저가)_부대결과_현리-신팔도로설계_설계내역서(2차)" xfId="360" xr:uid="{42BD77A5-C71D-4F73-A7BD-AFAF30260008}"/>
    <cellStyle name="_인원계획표 _부대입찰특별조건및내역송부(최저가)_부대결과_현리-신팔도로설계_설계내역서(2차)_2008년도 도로유지보수 연간단가(2공구)-계약" xfId="361" xr:uid="{4168A39B-1F02-4E9D-B011-7D35A29820B6}"/>
    <cellStyle name="_인원계획표 _부대입찰특별조건및내역송부(최저가)_부대결과_현리-신팔도로설계_설계내역서_2008년도 도로유지보수 연간단가(2공구)-계약" xfId="362" xr:uid="{C0BC4FE7-9BC6-4CC8-8205-C313069FCC4C}"/>
    <cellStyle name="_인원계획표 _부대입찰특별조건및내역송부(최저가)_설계내역서" xfId="363" xr:uid="{9B8D6D36-8D41-452E-A74F-25135A2454C2}"/>
    <cellStyle name="_인원계획표 _부대입찰특별조건및내역송부(최저가)_설계내역서(2차)" xfId="364" xr:uid="{98EACFE8-4523-464F-9157-DEBA482B0ACB}"/>
    <cellStyle name="_인원계획표 _부대입찰특별조건및내역송부(최저가)_설계내역서(2차)_2008년도 도로유지보수 연간단가(2공구)-계약" xfId="365" xr:uid="{E097A163-89DB-491C-9866-90D3F293A5FC}"/>
    <cellStyle name="_인원계획표 _부대입찰특별조건및내역송부(최저가)_설계내역서_2008년도 도로유지보수 연간단가(2공구)-계약" xfId="366" xr:uid="{50C0B0AB-99DC-405B-84AD-1A52132F4E5B}"/>
    <cellStyle name="_인원계획표 _부대입찰특별조건및내역송부(최저가)_현리-신팔도로설계" xfId="367" xr:uid="{C795220B-9EDC-4448-823A-2E1CCAE9ADF6}"/>
    <cellStyle name="_인원계획표 _부대입찰특별조건및내역송부(최저가)_현리-신팔도로설계_2008년도 도로유지보수 연간단가(2공구)-계약" xfId="368" xr:uid="{1B2EE386-4B95-471B-8695-A93BB7E23E3C}"/>
    <cellStyle name="_인원계획표 _부대입찰특별조건및내역송부(최저가)_현리-신팔도로설계_내역서(최초)" xfId="369" xr:uid="{F2FD6626-23CD-416B-9FB0-737FBA0ECB1C}"/>
    <cellStyle name="_인원계획표 _부대입찰특별조건및내역송부(최저가)_현리-신팔도로설계_내역서(최초)_2008년도 도로유지보수 연간단가(2공구)-계약" xfId="370" xr:uid="{FF7FBD26-824A-468F-AFA3-3760D54F30F1}"/>
    <cellStyle name="_인원계획표 _부대입찰특별조건및내역송부(최저가)_현리-신팔도로설계_설계내역서" xfId="371" xr:uid="{185BDC0A-531C-491B-9566-67E063D3382C}"/>
    <cellStyle name="_인원계획표 _부대입찰특별조건및내역송부(최저가)_현리-신팔도로설계_설계내역서(2차)" xfId="372" xr:uid="{8BF08612-B33C-4566-925D-DA0D3677AD36}"/>
    <cellStyle name="_인원계획표 _부대입찰특별조건및내역송부(최저가)_현리-신팔도로설계_설계내역서(2차)_2008년도 도로유지보수 연간단가(2공구)-계약" xfId="373" xr:uid="{D6B3C29F-EE19-413E-B113-66ED3CEA1AD9}"/>
    <cellStyle name="_인원계획표 _부대입찰특별조건및내역송부(최저가)_현리-신팔도로설계_설계내역서_2008년도 도로유지보수 연간단가(2공구)-계약" xfId="374" xr:uid="{A780AEB9-3F9C-4AE3-997C-9D8952FEA492}"/>
    <cellStyle name="_인원계획표 _설계내역서" xfId="375" xr:uid="{7CDE546C-6730-426D-928B-D7BF0C0084BD}"/>
    <cellStyle name="_인원계획표 _설계내역서(2차)" xfId="376" xr:uid="{0D15CC98-FF6D-4D4B-B864-B5E9CC6BC921}"/>
    <cellStyle name="_인원계획표 _설계내역서(2차)_2008년도 도로유지보수 연간단가(2공구)-계약" xfId="377" xr:uid="{9465FFA1-C0C0-46A4-9FA8-7A0418D31C94}"/>
    <cellStyle name="_인원계획표 _설계내역서_2008년도 도로유지보수 연간단가(2공구)-계약" xfId="378" xr:uid="{270C0132-B96F-4F09-A764-6E47BF0E0948}"/>
    <cellStyle name="_인원계획표 _시행계획보고(중앙선6공구)" xfId="379" xr:uid="{8C1C99E6-5941-4EC2-B492-582C993A13DA}"/>
    <cellStyle name="_인원계획표 _시행계획보고(중앙선6공구)_2008년도 도로유지보수 연간단가(2공구)-계약" xfId="380" xr:uid="{35404052-54B7-40C5-8086-C8240DB0DDD3}"/>
    <cellStyle name="_인원계획표 _적격 " xfId="381" xr:uid="{EFA54B6A-A607-4A89-A8E7-5C612C6ED4AD}"/>
    <cellStyle name="_인원계획표 _적격 _2008년도 도로유지보수 연간단가(2공구)-계약" xfId="382" xr:uid="{4BCFA217-12BF-47A9-BB2C-B210D69EB17C}"/>
    <cellStyle name="_인원계획표 _적격 _Book1" xfId="383" xr:uid="{807C1446-1017-4530-937B-4C5149014F0F}"/>
    <cellStyle name="_인원계획표 _적격 _Book1_2008년도 도로유지보수 연간단가(2공구)-계약" xfId="384" xr:uid="{9B31FBF7-5C1D-4DA5-A78D-33193C06BD3A}"/>
    <cellStyle name="_인원계획표 _적격 _Book1_내역서(최초)" xfId="385" xr:uid="{11B8E2B1-14CD-44C7-A3CD-421711D1361F}"/>
    <cellStyle name="_인원계획표 _적격 _Book1_내역서(최초)_2008년도 도로유지보수 연간단가(2공구)-계약" xfId="386" xr:uid="{80AC0D9E-01B4-4503-AD3F-5456D94EC8B3}"/>
    <cellStyle name="_인원계획표 _적격 _Book1_설계내역서" xfId="387" xr:uid="{EBD7D448-13F8-4118-B24F-29A55C0B3D77}"/>
    <cellStyle name="_인원계획표 _적격 _Book1_설계내역서(2차)" xfId="388" xr:uid="{6C511B04-1846-4B54-AAF0-FC4558C73D2E}"/>
    <cellStyle name="_인원계획표 _적격 _Book1_설계내역서(2차)_2008년도 도로유지보수 연간단가(2공구)-계약" xfId="389" xr:uid="{6B5818AB-3488-42FE-B7AE-A7567DF615BF}"/>
    <cellStyle name="_인원계획표 _적격 _Book1_설계내역서_2008년도 도로유지보수 연간단가(2공구)-계약" xfId="390" xr:uid="{E465DBB5-5D60-4F67-B2E8-12296E00976D}"/>
    <cellStyle name="_인원계획표 _적격 _P-(현리-신팔)" xfId="391" xr:uid="{F10E08B9-39F9-41EE-8313-C7D35E4CDE28}"/>
    <cellStyle name="_인원계획표 _적격 _P-(현리-신팔)_2008년도 도로유지보수 연간단가(2공구)-계약" xfId="392" xr:uid="{09F47090-63F8-48BD-9CCE-0142F467B11A}"/>
    <cellStyle name="_인원계획표 _적격 _P-(현리-신팔)_내역서(최초)" xfId="393" xr:uid="{FF21A047-66EE-433B-BFC8-92B6FE34F2BE}"/>
    <cellStyle name="_인원계획표 _적격 _P-(현리-신팔)_내역서(최초)_2008년도 도로유지보수 연간단가(2공구)-계약" xfId="394" xr:uid="{597E4D3F-8217-4812-A3E6-2753E4E2497C}"/>
    <cellStyle name="_인원계획표 _적격 _P-(현리-신팔)_설계내역서" xfId="395" xr:uid="{270D8CDE-5A2F-4104-BE13-A97DF45B0E45}"/>
    <cellStyle name="_인원계획표 _적격 _P-(현리-신팔)_설계내역서(2차)" xfId="396" xr:uid="{E451AA93-143E-4877-B130-C92E0742A9D5}"/>
    <cellStyle name="_인원계획표 _적격 _P-(현리-신팔)_설계내역서(2차)_2008년도 도로유지보수 연간단가(2공구)-계약" xfId="397" xr:uid="{EB59D45A-2A76-4721-ABB1-1E8756920435}"/>
    <cellStyle name="_인원계획표 _적격 _P-(현리-신팔)_설계내역서_2008년도 도로유지보수 연간단가(2공구)-계약" xfId="398" xr:uid="{47B8382E-CBD1-45FC-8CD4-780F87FFFE08}"/>
    <cellStyle name="_인원계획표 _적격 _p-하남강일1" xfId="399" xr:uid="{674AC86A-8184-4B4D-9401-129B0AB2C133}"/>
    <cellStyle name="_인원계획표 _적격 _p-하남강일1_2008년도 도로유지보수 연간단가(2공구)-계약" xfId="400" xr:uid="{F86BBB73-C61B-408C-843A-0E617F0F167C}"/>
    <cellStyle name="_인원계획표 _적격 _p-하남강일1_내역서(최초)" xfId="401" xr:uid="{4C5B20F4-16EC-4620-8AC9-880D6EE2F416}"/>
    <cellStyle name="_인원계획표 _적격 _p-하남강일1_내역서(최초)_2008년도 도로유지보수 연간단가(2공구)-계약" xfId="402" xr:uid="{A878A6A8-178F-4B3E-AE9E-1192D0035D72}"/>
    <cellStyle name="_인원계획표 _적격 _p-하남강일1_설계내역서" xfId="403" xr:uid="{922FBFB1-FF1C-47ED-AA64-A3F5B398ADAE}"/>
    <cellStyle name="_인원계획표 _적격 _p-하남강일1_설계내역서(2차)" xfId="404" xr:uid="{038B914E-EF37-4614-B750-4DCE7B53F495}"/>
    <cellStyle name="_인원계획표 _적격 _p-하남강일1_설계내역서(2차)_2008년도 도로유지보수 연간단가(2공구)-계약" xfId="405" xr:uid="{2824139E-D6CA-4835-9B56-7FF40BC0B25C}"/>
    <cellStyle name="_인원계획표 _적격 _p-하남강일1_설계내역서_2008년도 도로유지보수 연간단가(2공구)-계약" xfId="406" xr:uid="{B7EF9BB0-EFF2-4829-9774-C587DAC6D223}"/>
    <cellStyle name="_인원계획표 _적격 _내역서(최초)" xfId="407" xr:uid="{F16F0CF7-D58F-4218-B494-6999DDC86447}"/>
    <cellStyle name="_인원계획표 _적격 _내역서(최초)_2008년도 도로유지보수 연간단가(2공구)-계약" xfId="408" xr:uid="{DB0A4978-9669-42FE-9C3D-FE951C667676}"/>
    <cellStyle name="_인원계획표 _적격 _부대결과" xfId="409" xr:uid="{6FF5F01A-A6EF-4D55-A511-EA3DFC6A7C2E}"/>
    <cellStyle name="_인원계획표 _적격 _부대결과_2008년도 도로유지보수 연간단가(2공구)-계약" xfId="410" xr:uid="{46E5D7FC-4627-4190-B581-7875CD8A33B6}"/>
    <cellStyle name="_인원계획표 _적격 _부대결과_Book1" xfId="411" xr:uid="{CF7BB73E-D987-49FA-9269-0BC021353D44}"/>
    <cellStyle name="_인원계획표 _적격 _부대결과_Book1_2008년도 도로유지보수 연간단가(2공구)-계약" xfId="412" xr:uid="{AD034833-772B-4207-847A-D209ADF30066}"/>
    <cellStyle name="_인원계획표 _적격 _부대결과_Book1_내역서(최초)" xfId="413" xr:uid="{8B6C0948-47DB-43B3-9917-303C5A1B4EC3}"/>
    <cellStyle name="_인원계획표 _적격 _부대결과_Book1_내역서(최초)_2008년도 도로유지보수 연간단가(2공구)-계약" xfId="414" xr:uid="{5B8682F4-FEAA-49E4-98B6-6E854B4C6D93}"/>
    <cellStyle name="_인원계획표 _적격 _부대결과_Book1_설계내역서" xfId="415" xr:uid="{D87BAAEF-B37C-4B55-8C01-CCCA788D88DF}"/>
    <cellStyle name="_인원계획표 _적격 _부대결과_Book1_설계내역서(2차)" xfId="416" xr:uid="{CBADC807-86B2-48B4-BE8B-CBC878CDF6E5}"/>
    <cellStyle name="_인원계획표 _적격 _부대결과_Book1_설계내역서(2차)_2008년도 도로유지보수 연간단가(2공구)-계약" xfId="417" xr:uid="{C6631A57-7DC0-4518-B18D-B079E2927B64}"/>
    <cellStyle name="_인원계획표 _적격 _부대결과_Book1_설계내역서_2008년도 도로유지보수 연간단가(2공구)-계약" xfId="418" xr:uid="{C71ABE2B-7079-450E-8F1B-85514AFBEDCE}"/>
    <cellStyle name="_인원계획표 _적격 _부대결과_P-(현리-신팔)" xfId="419" xr:uid="{4AFC4D3C-050B-4103-8EC5-810AAA30764C}"/>
    <cellStyle name="_인원계획표 _적격 _부대결과_P-(현리-신팔)_2008년도 도로유지보수 연간단가(2공구)-계약" xfId="420" xr:uid="{89205431-3F45-4AA9-A4DE-5C54D5343915}"/>
    <cellStyle name="_인원계획표 _적격 _부대결과_P-(현리-신팔)_내역서(최초)" xfId="421" xr:uid="{0781997B-0E32-4A90-9F62-9D0E82501A4E}"/>
    <cellStyle name="_인원계획표 _적격 _부대결과_P-(현리-신팔)_내역서(최초)_2008년도 도로유지보수 연간단가(2공구)-계약" xfId="422" xr:uid="{1344E45D-E666-4516-A282-42B0727B499F}"/>
    <cellStyle name="_인원계획표 _적격 _부대결과_P-(현리-신팔)_설계내역서" xfId="423" xr:uid="{7E2A0DC4-54A7-43DC-80E4-93CCAC7D89E8}"/>
    <cellStyle name="_인원계획표 _적격 _부대결과_P-(현리-신팔)_설계내역서(2차)" xfId="424" xr:uid="{6B7229D7-5252-4716-A9E4-DC397C71AEC6}"/>
    <cellStyle name="_인원계획표 _적격 _부대결과_P-(현리-신팔)_설계내역서(2차)_2008년도 도로유지보수 연간단가(2공구)-계약" xfId="425" xr:uid="{B537A915-DD51-4A6C-9A72-F8CFDE4AF5DB}"/>
    <cellStyle name="_인원계획표 _적격 _부대결과_P-(현리-신팔)_설계내역서_2008년도 도로유지보수 연간단가(2공구)-계약" xfId="426" xr:uid="{A8389838-FE4C-4CE1-A958-1213FCA0DB4F}"/>
    <cellStyle name="_인원계획표 _적격 _부대결과_내역서(최초)" xfId="427" xr:uid="{0BAC47A5-E0BC-40FD-A9A6-C9852D6E737E}"/>
    <cellStyle name="_인원계획표 _적격 _부대결과_내역서(최초)_2008년도 도로유지보수 연간단가(2공구)-계약" xfId="428" xr:uid="{E8D8B2B4-C918-400B-9B14-8EFAB1903A4D}"/>
    <cellStyle name="_인원계획표 _적격 _부대결과_설계내역서" xfId="429" xr:uid="{EE7B28EC-B33F-4185-960F-639C561324E5}"/>
    <cellStyle name="_인원계획표 _적격 _부대결과_설계내역서(2차)" xfId="430" xr:uid="{543B013D-B409-45D0-8548-EA6659A5F3C3}"/>
    <cellStyle name="_인원계획표 _적격 _부대결과_설계내역서(2차)_2008년도 도로유지보수 연간단가(2공구)-계약" xfId="431" xr:uid="{67AF7C80-4560-479E-854E-0F80DD53C842}"/>
    <cellStyle name="_인원계획표 _적격 _부대결과_설계내역서_2008년도 도로유지보수 연간단가(2공구)-계약" xfId="432" xr:uid="{70C7290C-0692-4D92-8075-8EF6E0CF66A4}"/>
    <cellStyle name="_인원계획표 _적격 _부대결과_현리-신팔도로설계" xfId="433" xr:uid="{754F91C7-EE0B-45EB-8860-5B64DA2BDB63}"/>
    <cellStyle name="_인원계획표 _적격 _부대결과_현리-신팔도로설계_2008년도 도로유지보수 연간단가(2공구)-계약" xfId="434" xr:uid="{DE075C10-7DE9-4F46-9D15-B3CA6F4D7C27}"/>
    <cellStyle name="_인원계획표 _적격 _부대결과_현리-신팔도로설계_내역서(최초)" xfId="435" xr:uid="{8369905D-D486-4186-A9B6-F2918DDAF425}"/>
    <cellStyle name="_인원계획표 _적격 _부대결과_현리-신팔도로설계_내역서(최초)_2008년도 도로유지보수 연간단가(2공구)-계약" xfId="436" xr:uid="{D56E45CB-A79B-41C5-9824-209A71A0D5C0}"/>
    <cellStyle name="_인원계획표 _적격 _부대결과_현리-신팔도로설계_설계내역서" xfId="437" xr:uid="{17A7D818-0C30-4B82-B02E-08A10294D9A0}"/>
    <cellStyle name="_인원계획표 _적격 _부대결과_현리-신팔도로설계_설계내역서(2차)" xfId="438" xr:uid="{6B2EF4CE-5BED-42B1-8E6A-7C75686DC540}"/>
    <cellStyle name="_인원계획표 _적격 _부대결과_현리-신팔도로설계_설계내역서(2차)_2008년도 도로유지보수 연간단가(2공구)-계약" xfId="439" xr:uid="{DA196029-414D-4920-B581-A48B1CB4E8A6}"/>
    <cellStyle name="_인원계획표 _적격 _부대결과_현리-신팔도로설계_설계내역서_2008년도 도로유지보수 연간단가(2공구)-계약" xfId="440" xr:uid="{D1E23EAF-B1E3-45EB-B21C-D516A676DFCF}"/>
    <cellStyle name="_인원계획표 _적격 _부대입찰특별조건및내역송부(최저가)" xfId="441" xr:uid="{57095BBF-1D34-4AE8-BF3B-51D4AA3B51BA}"/>
    <cellStyle name="_인원계획표 _적격 _부대입찰특별조건및내역송부(최저가)_2008년도 도로유지보수 연간단가(2공구)-계약" xfId="442" xr:uid="{86B72F9D-5A50-424C-B291-3A3B7D6CF854}"/>
    <cellStyle name="_인원계획표 _적격 _부대입찰특별조건및내역송부(최저가)_Book1" xfId="443" xr:uid="{4F3E056B-2334-4802-878F-1946F56E2E42}"/>
    <cellStyle name="_인원계획표 _적격 _부대입찰특별조건및내역송부(최저가)_Book1_2008년도 도로유지보수 연간단가(2공구)-계약" xfId="444" xr:uid="{2CCD3BA9-6AEF-4268-940A-7613E4F1442C}"/>
    <cellStyle name="_인원계획표 _적격 _부대입찰특별조건및내역송부(최저가)_Book1_내역서(최초)" xfId="445" xr:uid="{E2C24A3A-2FC7-4028-9769-C2DE4816C64B}"/>
    <cellStyle name="_인원계획표 _적격 _부대입찰특별조건및내역송부(최저가)_Book1_내역서(최초)_2008년도 도로유지보수 연간단가(2공구)-계약" xfId="446" xr:uid="{B5ECFB07-465E-4B5A-BCE1-26F4DDD3EBF8}"/>
    <cellStyle name="_인원계획표 _적격 _부대입찰특별조건및내역송부(최저가)_Book1_설계내역서" xfId="447" xr:uid="{1C2602D5-E469-46C8-B1CD-B2DA9FBE2CE9}"/>
    <cellStyle name="_인원계획표 _적격 _부대입찰특별조건및내역송부(최저가)_Book1_설계내역서(2차)" xfId="448" xr:uid="{D9696A19-6FB4-4191-8A4F-497751053A90}"/>
    <cellStyle name="_인원계획표 _적격 _부대입찰특별조건및내역송부(최저가)_Book1_설계내역서(2차)_2008년도 도로유지보수 연간단가(2공구)-계약" xfId="449" xr:uid="{00FD675E-A583-4FED-B72C-796739384A3C}"/>
    <cellStyle name="_인원계획표 _적격 _부대입찰특별조건및내역송부(최저가)_Book1_설계내역서_2008년도 도로유지보수 연간단가(2공구)-계약" xfId="450" xr:uid="{265743F8-95CE-4834-8742-10CD2359E644}"/>
    <cellStyle name="_인원계획표 _적격 _부대입찰특별조건및내역송부(최저가)_P-(현리-신팔)" xfId="451" xr:uid="{2ABA37E7-B68B-4B2A-B497-789416B19DD6}"/>
    <cellStyle name="_인원계획표 _적격 _부대입찰특별조건및내역송부(최저가)_P-(현리-신팔)_2008년도 도로유지보수 연간단가(2공구)-계약" xfId="452" xr:uid="{E1869C1A-7BB1-481B-978A-9F15AC73B1BF}"/>
    <cellStyle name="_인원계획표 _적격 _부대입찰특별조건및내역송부(최저가)_P-(현리-신팔)_내역서(최초)" xfId="453" xr:uid="{BEC2C88E-44A4-4B68-A05C-C7E053E34BA7}"/>
    <cellStyle name="_인원계획표 _적격 _부대입찰특별조건및내역송부(최저가)_P-(현리-신팔)_내역서(최초)_2008년도 도로유지보수 연간단가(2공구)-계약" xfId="454" xr:uid="{16B9DFAC-7167-4337-8931-13D753063FE3}"/>
    <cellStyle name="_인원계획표 _적격 _부대입찰특별조건및내역송부(최저가)_P-(현리-신팔)_설계내역서" xfId="455" xr:uid="{A000886F-E80C-4B3B-A5CD-67E2778B9720}"/>
    <cellStyle name="_인원계획표 _적격 _부대입찰특별조건및내역송부(최저가)_P-(현리-신팔)_설계내역서(2차)" xfId="456" xr:uid="{216FF5D5-EE81-4577-A116-2EBCBDD22961}"/>
    <cellStyle name="_인원계획표 _적격 _부대입찰특별조건및내역송부(최저가)_P-(현리-신팔)_설계내역서(2차)_2008년도 도로유지보수 연간단가(2공구)-계약" xfId="457" xr:uid="{27C6BF1E-8C85-4CD1-BBF4-B426E8059CAB}"/>
    <cellStyle name="_인원계획표 _적격 _부대입찰특별조건및내역송부(최저가)_P-(현리-신팔)_설계내역서_2008년도 도로유지보수 연간단가(2공구)-계약" xfId="458" xr:uid="{2D7B29AE-D1F2-449B-9C79-F52810D7FAC8}"/>
    <cellStyle name="_인원계획표 _적격 _부대입찰특별조건및내역송부(최저가)_내역서(최초)" xfId="459" xr:uid="{7724990E-3B7B-4B8E-966F-9E340E0CCD7A}"/>
    <cellStyle name="_인원계획표 _적격 _부대입찰특별조건및내역송부(최저가)_내역서(최초)_2008년도 도로유지보수 연간단가(2공구)-계약" xfId="460" xr:uid="{A426D1CD-9369-4C0D-9936-A7110A566CA7}"/>
    <cellStyle name="_인원계획표 _적격 _부대입찰특별조건및내역송부(최저가)_부대결과" xfId="461" xr:uid="{FF38FE58-473D-4E75-B52E-B594A6B31BC4}"/>
    <cellStyle name="_인원계획표 _적격 _부대입찰특별조건및내역송부(최저가)_부대결과_2008년도 도로유지보수 연간단가(2공구)-계약" xfId="462" xr:uid="{BDAE2B57-54E3-4295-837A-482F5B97159F}"/>
    <cellStyle name="_인원계획표 _적격 _부대입찰특별조건및내역송부(최저가)_부대결과_Book1" xfId="463" xr:uid="{B716A2B6-CD60-40B9-BDC3-4A3947D7952C}"/>
    <cellStyle name="_인원계획표 _적격 _부대입찰특별조건및내역송부(최저가)_부대결과_Book1_2008년도 도로유지보수 연간단가(2공구)-계약" xfId="464" xr:uid="{07BC668E-2B49-44DF-A70A-1B294D703B83}"/>
    <cellStyle name="_인원계획표 _적격 _부대입찰특별조건및내역송부(최저가)_부대결과_Book1_내역서(최초)" xfId="465" xr:uid="{2DBCD874-ACF1-4C96-BF84-28E7A1872EC3}"/>
    <cellStyle name="_인원계획표 _적격 _부대입찰특별조건및내역송부(최저가)_부대결과_Book1_내역서(최초)_2008년도 도로유지보수 연간단가(2공구)-계약" xfId="466" xr:uid="{24B5E4E7-7897-40BD-9AE9-541487E6DC89}"/>
    <cellStyle name="_인원계획표 _적격 _부대입찰특별조건및내역송부(최저가)_부대결과_Book1_설계내역서" xfId="467" xr:uid="{8E20F2FF-870F-43EA-ABCC-A92D1E883230}"/>
    <cellStyle name="_인원계획표 _적격 _부대입찰특별조건및내역송부(최저가)_부대결과_Book1_설계내역서(2차)" xfId="468" xr:uid="{1E86A850-B1EF-4FDC-8595-F9625C91039A}"/>
    <cellStyle name="_인원계획표 _적격 _부대입찰특별조건및내역송부(최저가)_부대결과_Book1_설계내역서(2차)_2008년도 도로유지보수 연간단가(2공구)-계약" xfId="469" xr:uid="{75BD17E3-7C43-4D19-ADB2-E7418DABB827}"/>
    <cellStyle name="_인원계획표 _적격 _부대입찰특별조건및내역송부(최저가)_부대결과_Book1_설계내역서_2008년도 도로유지보수 연간단가(2공구)-계약" xfId="470" xr:uid="{9942FC49-485B-4A16-9A25-47040BD8DC82}"/>
    <cellStyle name="_인원계획표 _적격 _부대입찰특별조건및내역송부(최저가)_부대결과_P-(현리-신팔)" xfId="471" xr:uid="{01A52758-5912-4D28-BC21-391109F41F73}"/>
    <cellStyle name="_인원계획표 _적격 _부대입찰특별조건및내역송부(최저가)_부대결과_P-(현리-신팔)_2008년도 도로유지보수 연간단가(2공구)-계약" xfId="472" xr:uid="{43E825BF-0BC8-467D-9EE6-2CA91A4A2346}"/>
    <cellStyle name="_인원계획표 _적격 _부대입찰특별조건및내역송부(최저가)_부대결과_P-(현리-신팔)_내역서(최초)" xfId="473" xr:uid="{4B613A5D-5450-4DAA-9085-42AED1A63FF0}"/>
    <cellStyle name="_인원계획표 _적격 _부대입찰특별조건및내역송부(최저가)_부대결과_P-(현리-신팔)_내역서(최초)_2008년도 도로유지보수 연간단가(2공구)-계약" xfId="474" xr:uid="{B028AF3E-EC56-4595-AC6E-9EFF8F8737C3}"/>
    <cellStyle name="_인원계획표 _적격 _부대입찰특별조건및내역송부(최저가)_부대결과_P-(현리-신팔)_설계내역서" xfId="475" xr:uid="{0AD9469A-0078-4789-BB63-E5A3CB763F60}"/>
    <cellStyle name="_인원계획표 _적격 _부대입찰특별조건및내역송부(최저가)_부대결과_P-(현리-신팔)_설계내역서(2차)" xfId="476" xr:uid="{883BFA19-880B-42AB-B8CF-20D892ABC621}"/>
    <cellStyle name="_인원계획표 _적격 _부대입찰특별조건및내역송부(최저가)_부대결과_P-(현리-신팔)_설계내역서(2차)_2008년도 도로유지보수 연간단가(2공구)-계약" xfId="477" xr:uid="{B6471E27-C821-4714-BD58-C4C71C92057A}"/>
    <cellStyle name="_인원계획표 _적격 _부대입찰특별조건및내역송부(최저가)_부대결과_P-(현리-신팔)_설계내역서_2008년도 도로유지보수 연간단가(2공구)-계약" xfId="478" xr:uid="{FC7059D6-81DC-41D7-826E-226C888F6440}"/>
    <cellStyle name="_인원계획표 _적격 _부대입찰특별조건및내역송부(최저가)_부대결과_내역서(최초)" xfId="479" xr:uid="{CD1774C6-7441-485F-B4E9-5AF34CD64C50}"/>
    <cellStyle name="_인원계획표 _적격 _부대입찰특별조건및내역송부(최저가)_부대결과_내역서(최초)_2008년도 도로유지보수 연간단가(2공구)-계약" xfId="480" xr:uid="{32B2D029-806F-4FE4-A39E-96C5891CF4D9}"/>
    <cellStyle name="_인원계획표 _적격 _부대입찰특별조건및내역송부(최저가)_부대결과_설계내역서" xfId="481" xr:uid="{1015D0BA-F795-4B8A-899B-F7DB7D925BE2}"/>
    <cellStyle name="_인원계획표 _적격 _부대입찰특별조건및내역송부(최저가)_부대결과_설계내역서(2차)" xfId="482" xr:uid="{3C2D0BDE-F94C-4B2A-BC11-797C0439593A}"/>
    <cellStyle name="_인원계획표 _적격 _부대입찰특별조건및내역송부(최저가)_부대결과_설계내역서(2차)_2008년도 도로유지보수 연간단가(2공구)-계약" xfId="483" xr:uid="{558EA4AB-B182-4F03-BE47-3C8B715FF743}"/>
    <cellStyle name="_인원계획표 _적격 _부대입찰특별조건및내역송부(최저가)_부대결과_설계내역서_2008년도 도로유지보수 연간단가(2공구)-계약" xfId="484" xr:uid="{0BD7F937-9178-4D59-A596-D1DB80E5C237}"/>
    <cellStyle name="_인원계획표 _적격 _부대입찰특별조건및내역송부(최저가)_부대결과_현리-신팔도로설계" xfId="485" xr:uid="{36DFEC68-BFCA-4E8A-A046-1769116C177A}"/>
    <cellStyle name="_인원계획표 _적격 _부대입찰특별조건및내역송부(최저가)_부대결과_현리-신팔도로설계_2008년도 도로유지보수 연간단가(2공구)-계약" xfId="486" xr:uid="{6293AD25-B546-4CDB-B3DB-F6AA94BBC65D}"/>
    <cellStyle name="_인원계획표 _적격 _부대입찰특별조건및내역송부(최저가)_부대결과_현리-신팔도로설계_내역서(최초)" xfId="487" xr:uid="{B14B7D6A-65AA-4D66-98AB-23980A6351D9}"/>
    <cellStyle name="_인원계획표 _적격 _부대입찰특별조건및내역송부(최저가)_부대결과_현리-신팔도로설계_내역서(최초)_2008년도 도로유지보수 연간단가(2공구)-계약" xfId="488" xr:uid="{8653EE9E-6F67-4EC6-9052-3A5D7EF7A19F}"/>
    <cellStyle name="_인원계획표 _적격 _부대입찰특별조건및내역송부(최저가)_부대결과_현리-신팔도로설계_설계내역서" xfId="489" xr:uid="{4E30586D-0981-43F0-B552-ED1902E9B432}"/>
    <cellStyle name="_인원계획표 _적격 _부대입찰특별조건및내역송부(최저가)_부대결과_현리-신팔도로설계_설계내역서(2차)" xfId="490" xr:uid="{108948DD-E5AD-4141-970D-47B30B15985F}"/>
    <cellStyle name="_인원계획표 _적격 _부대입찰특별조건및내역송부(최저가)_부대결과_현리-신팔도로설계_설계내역서(2차)_2008년도 도로유지보수 연간단가(2공구)-계약" xfId="491" xr:uid="{3A0B81E5-3077-4BE2-BF29-D895B6CBD59A}"/>
    <cellStyle name="_인원계획표 _적격 _부대입찰특별조건및내역송부(최저가)_부대결과_현리-신팔도로설계_설계내역서_2008년도 도로유지보수 연간단가(2공구)-계약" xfId="492" xr:uid="{5BE3320F-FE7B-4B95-8351-8103BEC67186}"/>
    <cellStyle name="_인원계획표 _적격 _부대입찰특별조건및내역송부(최저가)_설계내역서" xfId="493" xr:uid="{3B119A01-E19D-4F2B-82E1-5C8F356EEB11}"/>
    <cellStyle name="_인원계획표 _적격 _부대입찰특별조건및내역송부(최저가)_설계내역서(2차)" xfId="494" xr:uid="{ECE7F18F-C02F-4DB3-9410-61E885EA71F9}"/>
    <cellStyle name="_인원계획표 _적격 _부대입찰특별조건및내역송부(최저가)_설계내역서(2차)_2008년도 도로유지보수 연간단가(2공구)-계약" xfId="495" xr:uid="{5E12F8F2-885F-40C6-9ED2-E7A0B6CEFFD6}"/>
    <cellStyle name="_인원계획표 _적격 _부대입찰특별조건및내역송부(최저가)_설계내역서_2008년도 도로유지보수 연간단가(2공구)-계약" xfId="496" xr:uid="{8A2E28B5-B599-4D23-8FC8-AB4F7870996D}"/>
    <cellStyle name="_인원계획표 _적격 _부대입찰특별조건및내역송부(최저가)_현리-신팔도로설계" xfId="497" xr:uid="{C27C8E56-C372-47D2-92BA-8B055E29B378}"/>
    <cellStyle name="_인원계획표 _적격 _부대입찰특별조건및내역송부(최저가)_현리-신팔도로설계_2008년도 도로유지보수 연간단가(2공구)-계약" xfId="498" xr:uid="{1C18E8A5-7381-4D73-BD14-DB2C56FFAECE}"/>
    <cellStyle name="_인원계획표 _적격 _부대입찰특별조건및내역송부(최저가)_현리-신팔도로설계_내역서(최초)" xfId="499" xr:uid="{10297115-9DFD-42DA-B7BA-A6A6C1D3240B}"/>
    <cellStyle name="_인원계획표 _적격 _부대입찰특별조건및내역송부(최저가)_현리-신팔도로설계_내역서(최초)_2008년도 도로유지보수 연간단가(2공구)-계약" xfId="500" xr:uid="{27798320-070F-4632-BA2F-6375F3552CAE}"/>
    <cellStyle name="_인원계획표 _적격 _부대입찰특별조건및내역송부(최저가)_현리-신팔도로설계_설계내역서" xfId="501" xr:uid="{AEEF0052-0E4F-4D8E-A0AE-4652F45F202C}"/>
    <cellStyle name="_인원계획표 _적격 _부대입찰특별조건및내역송부(최저가)_현리-신팔도로설계_설계내역서(2차)" xfId="502" xr:uid="{BD9085DF-18BB-4E4C-800E-10752D0D3ACF}"/>
    <cellStyle name="_인원계획표 _적격 _부대입찰특별조건및내역송부(최저가)_현리-신팔도로설계_설계내역서(2차)_2008년도 도로유지보수 연간단가(2공구)-계약" xfId="503" xr:uid="{6455B84B-DFAF-4FDD-8F56-38F795B5AD83}"/>
    <cellStyle name="_인원계획표 _적격 _부대입찰특별조건및내역송부(최저가)_현리-신팔도로설계_설계내역서_2008년도 도로유지보수 연간단가(2공구)-계약" xfId="504" xr:uid="{64F0EF1D-C674-42F7-891C-86B3E3803085}"/>
    <cellStyle name="_인원계획표 _적격 _설계내역서" xfId="505" xr:uid="{7743093B-0CA6-47B7-9A6A-CF98767E2346}"/>
    <cellStyle name="_인원계획표 _적격 _설계내역서(2차)" xfId="506" xr:uid="{3CF2A7F0-ADC7-4CE7-A5DE-8DF3C7EEB945}"/>
    <cellStyle name="_인원계획표 _적격 _설계내역서(2차)_2008년도 도로유지보수 연간단가(2공구)-계약" xfId="507" xr:uid="{BA194F25-80E7-4D26-A587-87553225F94F}"/>
    <cellStyle name="_인원계획표 _적격 _설계내역서_2008년도 도로유지보수 연간단가(2공구)-계약" xfId="508" xr:uid="{8D20853B-97D3-4DB1-A278-DCEDC76D81F2}"/>
    <cellStyle name="_인원계획표 _적격 _시행계획보고(중앙선6공구)" xfId="509" xr:uid="{2D451258-3179-4268-A79F-9308CC8F429A}"/>
    <cellStyle name="_인원계획표 _적격 _시행계획보고(중앙선6공구)_2008년도 도로유지보수 연간단가(2공구)-계약" xfId="510" xr:uid="{7C8F3FA3-3E31-41A5-99D9-4B0C3887F94D}"/>
    <cellStyle name="_인원계획표 _적격 _투찰" xfId="511" xr:uid="{35CB6BB1-CEDA-4F08-A1E4-7168ECB85B3C}"/>
    <cellStyle name="_인원계획표 _적격 _투찰_2008년도 도로유지보수 연간단가(2공구)-계약" xfId="512" xr:uid="{5B7740E7-5EE2-4059-A0B4-809495B59430}"/>
    <cellStyle name="_인원계획표 _적격 _투찰_Book1" xfId="513" xr:uid="{B5638C94-A6BB-4EE0-B5E8-0472CA9E3D93}"/>
    <cellStyle name="_인원계획표 _적격 _투찰_Book1_2008년도 도로유지보수 연간단가(2공구)-계약" xfId="514" xr:uid="{2DDBCD5B-373E-43C2-95C4-D06834F79217}"/>
    <cellStyle name="_인원계획표 _적격 _투찰_Book1_내역서(최초)" xfId="515" xr:uid="{3CBEF445-3B3D-4F28-90D5-E0FC23D6B6A0}"/>
    <cellStyle name="_인원계획표 _적격 _투찰_Book1_내역서(최초)_2008년도 도로유지보수 연간단가(2공구)-계약" xfId="516" xr:uid="{674A7EB2-417C-461F-8684-83F10E68BE95}"/>
    <cellStyle name="_인원계획표 _적격 _투찰_Book1_설계내역서" xfId="517" xr:uid="{4A6AFF42-1D63-412E-B92A-856885719597}"/>
    <cellStyle name="_인원계획표 _적격 _투찰_Book1_설계내역서(2차)" xfId="518" xr:uid="{C307C051-170E-494B-B5F8-4B113BAD8A4C}"/>
    <cellStyle name="_인원계획표 _적격 _투찰_Book1_설계내역서(2차)_2008년도 도로유지보수 연간단가(2공구)-계약" xfId="519" xr:uid="{C0FCE6A2-EA8D-4A73-B535-6459DA191AD1}"/>
    <cellStyle name="_인원계획표 _적격 _투찰_Book1_설계내역서_2008년도 도로유지보수 연간단가(2공구)-계약" xfId="520" xr:uid="{C45A6BE6-EA86-4C40-A1CA-BB04CFB6ADA6}"/>
    <cellStyle name="_인원계획표 _적격 _투찰_P-(현리-신팔)" xfId="521" xr:uid="{CC2EA542-EF35-4C67-B6D1-7D752066003A}"/>
    <cellStyle name="_인원계획표 _적격 _투찰_P-(현리-신팔)_2008년도 도로유지보수 연간단가(2공구)-계약" xfId="522" xr:uid="{D322E4AE-61E1-456F-A16C-A51BEC666417}"/>
    <cellStyle name="_인원계획표 _적격 _투찰_P-(현리-신팔)_내역서(최초)" xfId="523" xr:uid="{23E2E47E-D506-46E6-AD35-6D72EC4FA5CA}"/>
    <cellStyle name="_인원계획표 _적격 _투찰_P-(현리-신팔)_내역서(최초)_2008년도 도로유지보수 연간단가(2공구)-계약" xfId="524" xr:uid="{8BCB124C-FC3D-470F-B92A-4FEBD7DDACB4}"/>
    <cellStyle name="_인원계획표 _적격 _투찰_P-(현리-신팔)_설계내역서" xfId="525" xr:uid="{272FB36C-017E-4164-A04F-BA379B32AB7D}"/>
    <cellStyle name="_인원계획표 _적격 _투찰_P-(현리-신팔)_설계내역서(2차)" xfId="526" xr:uid="{2D516986-66FC-4EA2-AA21-9927F7427116}"/>
    <cellStyle name="_인원계획표 _적격 _투찰_P-(현리-신팔)_설계내역서(2차)_2008년도 도로유지보수 연간단가(2공구)-계약" xfId="527" xr:uid="{600689C9-25FE-457F-BF0E-170A9250CECF}"/>
    <cellStyle name="_인원계획표 _적격 _투찰_P-(현리-신팔)_설계내역서_2008년도 도로유지보수 연간단가(2공구)-계약" xfId="528" xr:uid="{75E752DF-02D8-4C84-B1F0-C34B55648EDD}"/>
    <cellStyle name="_인원계획표 _적격 _투찰_내역서(최초)" xfId="529" xr:uid="{3F41672C-0426-42C9-AF4E-D3FD5895BA6C}"/>
    <cellStyle name="_인원계획표 _적격 _투찰_내역서(최초)_2008년도 도로유지보수 연간단가(2공구)-계약" xfId="530" xr:uid="{7A23F3A1-D725-4C76-8C3E-55EBC46E8850}"/>
    <cellStyle name="_인원계획표 _적격 _투찰_부대결과" xfId="531" xr:uid="{6CEF985C-32DF-43CD-BDB3-58FA7E7B7F88}"/>
    <cellStyle name="_인원계획표 _적격 _투찰_부대결과_2008년도 도로유지보수 연간단가(2공구)-계약" xfId="532" xr:uid="{F195E4CC-E761-472A-9E22-4E14A88FD629}"/>
    <cellStyle name="_인원계획표 _적격 _투찰_부대결과_Book1" xfId="533" xr:uid="{0D156B99-5F9C-4C76-B855-87D9A0ED555B}"/>
    <cellStyle name="_인원계획표 _적격 _투찰_부대결과_Book1_2008년도 도로유지보수 연간단가(2공구)-계약" xfId="534" xr:uid="{4FD4CD27-F7B5-494D-8A23-F7583D9C51CC}"/>
    <cellStyle name="_인원계획표 _적격 _투찰_부대결과_Book1_내역서(최초)" xfId="535" xr:uid="{3BC77062-635B-493D-B197-C48E97DC4BB2}"/>
    <cellStyle name="_인원계획표 _적격 _투찰_부대결과_Book1_내역서(최초)_2008년도 도로유지보수 연간단가(2공구)-계약" xfId="536" xr:uid="{6F3ECC4F-ADB6-4D9E-A025-2B3ABF15B376}"/>
    <cellStyle name="_인원계획표 _적격 _투찰_부대결과_Book1_설계내역서" xfId="537" xr:uid="{8CD728CC-80B5-4607-B592-120B99F18B42}"/>
    <cellStyle name="_인원계획표 _적격 _투찰_부대결과_Book1_설계내역서(2차)" xfId="538" xr:uid="{C8EE3DA0-8D29-43D7-B3CD-77320130378E}"/>
    <cellStyle name="_인원계획표 _적격 _투찰_부대결과_Book1_설계내역서(2차)_2008년도 도로유지보수 연간단가(2공구)-계약" xfId="539" xr:uid="{566F8FCE-B95E-4E28-AC3D-2B46F58D740A}"/>
    <cellStyle name="_인원계획표 _적격 _투찰_부대결과_Book1_설계내역서_2008년도 도로유지보수 연간단가(2공구)-계약" xfId="540" xr:uid="{D5FD4396-C154-4DC4-8F12-F3E27829B6AB}"/>
    <cellStyle name="_인원계획표 _적격 _투찰_부대결과_P-(현리-신팔)" xfId="541" xr:uid="{990E82EC-68B7-45D7-89FE-E0EFC91C0B81}"/>
    <cellStyle name="_인원계획표 _적격 _투찰_부대결과_P-(현리-신팔)_2008년도 도로유지보수 연간단가(2공구)-계약" xfId="542" xr:uid="{FCCFA5A4-2185-4D95-80CD-DBFB41E2E84F}"/>
    <cellStyle name="_인원계획표 _적격 _투찰_부대결과_P-(현리-신팔)_내역서(최초)" xfId="543" xr:uid="{EE3B69E5-CF20-4CD1-B08B-1B1A8D4C2EA5}"/>
    <cellStyle name="_인원계획표 _적격 _투찰_부대결과_P-(현리-신팔)_내역서(최초)_2008년도 도로유지보수 연간단가(2공구)-계약" xfId="544" xr:uid="{5ED7666D-DDDA-4B7B-B211-29796F9E9E0B}"/>
    <cellStyle name="_인원계획표 _적격 _투찰_부대결과_P-(현리-신팔)_설계내역서" xfId="545" xr:uid="{A2B41D20-FE4C-4243-8D09-3A2F456C2FB0}"/>
    <cellStyle name="_인원계획표 _적격 _투찰_부대결과_P-(현리-신팔)_설계내역서(2차)" xfId="546" xr:uid="{EDAF9C82-9E53-4C84-82F9-57CB1E858F4D}"/>
    <cellStyle name="_인원계획표 _적격 _투찰_부대결과_P-(현리-신팔)_설계내역서(2차)_2008년도 도로유지보수 연간단가(2공구)-계약" xfId="547" xr:uid="{2E481A32-2CD9-4309-842E-E7CA9A93B196}"/>
    <cellStyle name="_인원계획표 _적격 _투찰_부대결과_P-(현리-신팔)_설계내역서_2008년도 도로유지보수 연간단가(2공구)-계약" xfId="548" xr:uid="{66979FF5-FC3F-43A1-947A-46F6E1C8A092}"/>
    <cellStyle name="_인원계획표 _적격 _투찰_부대결과_내역서(최초)" xfId="549" xr:uid="{69082EE9-4E3B-4C91-B3E2-312EC5C510BE}"/>
    <cellStyle name="_인원계획표 _적격 _투찰_부대결과_내역서(최초)_2008년도 도로유지보수 연간단가(2공구)-계약" xfId="550" xr:uid="{5AFB43AA-5327-4DA0-8664-B916BB6AB0F7}"/>
    <cellStyle name="_인원계획표 _적격 _투찰_부대결과_설계내역서" xfId="551" xr:uid="{57C737F7-22BF-4B26-9229-F8DC83A57F80}"/>
    <cellStyle name="_인원계획표 _적격 _투찰_부대결과_설계내역서(2차)" xfId="552" xr:uid="{B58CD6F6-E7B4-4645-848A-3BDA47BC085B}"/>
    <cellStyle name="_인원계획표 _적격 _투찰_부대결과_설계내역서(2차)_2008년도 도로유지보수 연간단가(2공구)-계약" xfId="553" xr:uid="{98BF24BD-8E87-4AAF-8DEB-14EC798EB9E2}"/>
    <cellStyle name="_인원계획표 _적격 _투찰_부대결과_설계내역서_2008년도 도로유지보수 연간단가(2공구)-계약" xfId="554" xr:uid="{DB6BBF77-5FBB-4557-8E39-9686C86D0721}"/>
    <cellStyle name="_인원계획표 _적격 _투찰_부대결과_현리-신팔도로설계" xfId="555" xr:uid="{70E99CCF-65B3-4A52-92D1-3DB1AB1C3C15}"/>
    <cellStyle name="_인원계획표 _적격 _투찰_부대결과_현리-신팔도로설계_2008년도 도로유지보수 연간단가(2공구)-계약" xfId="556" xr:uid="{22BA3455-94E9-4DC2-A799-9722BEAF43FA}"/>
    <cellStyle name="_인원계획표 _적격 _투찰_부대결과_현리-신팔도로설계_내역서(최초)" xfId="557" xr:uid="{89DFFB6C-FE63-422C-B5C5-D862570FA9DF}"/>
    <cellStyle name="_인원계획표 _적격 _투찰_부대결과_현리-신팔도로설계_내역서(최초)_2008년도 도로유지보수 연간단가(2공구)-계약" xfId="558" xr:uid="{AC7DC651-0160-43A9-8E41-C1C774C4F644}"/>
    <cellStyle name="_인원계획표 _적격 _투찰_부대결과_현리-신팔도로설계_설계내역서" xfId="559" xr:uid="{92E88A2E-50FF-4914-AC67-20297B8870BC}"/>
    <cellStyle name="_인원계획표 _적격 _투찰_부대결과_현리-신팔도로설계_설계내역서(2차)" xfId="560" xr:uid="{8FB01DA5-E1FC-434B-99AD-1ABC5BF75DAE}"/>
    <cellStyle name="_인원계획표 _적격 _투찰_부대결과_현리-신팔도로설계_설계내역서(2차)_2008년도 도로유지보수 연간단가(2공구)-계약" xfId="561" xr:uid="{9A643133-5954-4C22-8441-10F23577258B}"/>
    <cellStyle name="_인원계획표 _적격 _투찰_부대결과_현리-신팔도로설계_설계내역서_2008년도 도로유지보수 연간단가(2공구)-계약" xfId="562" xr:uid="{E467F62E-FDE2-4663-A2B6-143CC65A1AAE}"/>
    <cellStyle name="_인원계획표 _적격 _투찰_설계내역서" xfId="563" xr:uid="{0C10885C-0594-4EEF-A212-2AA4D3260D0A}"/>
    <cellStyle name="_인원계획표 _적격 _투찰_설계내역서(2차)" xfId="564" xr:uid="{08B0755D-FF68-4738-9BB1-3B07F06B069B}"/>
    <cellStyle name="_인원계획표 _적격 _투찰_설계내역서(2차)_2008년도 도로유지보수 연간단가(2공구)-계약" xfId="565" xr:uid="{9E648172-1A08-4B46-9118-94DDAAF5EC90}"/>
    <cellStyle name="_인원계획표 _적격 _투찰_설계내역서_2008년도 도로유지보수 연간단가(2공구)-계약" xfId="566" xr:uid="{ECAE1CBD-F273-414E-8444-85FD02438EC5}"/>
    <cellStyle name="_인원계획표 _적격 _투찰_현리-신팔도로설계" xfId="567" xr:uid="{37ED5AE7-8E77-4851-9937-164B62FB7E9C}"/>
    <cellStyle name="_인원계획표 _적격 _투찰_현리-신팔도로설계_2008년도 도로유지보수 연간단가(2공구)-계약" xfId="568" xr:uid="{CE55D34E-E108-4077-A385-41BA0780548F}"/>
    <cellStyle name="_인원계획표 _적격 _투찰_현리-신팔도로설계_내역서(최초)" xfId="569" xr:uid="{3B400EA7-6AA8-466D-BAB0-43BD986B4731}"/>
    <cellStyle name="_인원계획표 _적격 _투찰_현리-신팔도로설계_내역서(최초)_2008년도 도로유지보수 연간단가(2공구)-계약" xfId="570" xr:uid="{080C54AE-9E11-410A-8094-B7E17FA7D6CB}"/>
    <cellStyle name="_인원계획표 _적격 _투찰_현리-신팔도로설계_설계내역서" xfId="571" xr:uid="{95538078-6568-4450-826C-2177B4382CD2}"/>
    <cellStyle name="_인원계획표 _적격 _투찰_현리-신팔도로설계_설계내역서(2차)" xfId="572" xr:uid="{8471E8BA-6207-44C5-ACB9-53D644FB070B}"/>
    <cellStyle name="_인원계획표 _적격 _투찰_현리-신팔도로설계_설계내역서(2차)_2008년도 도로유지보수 연간단가(2공구)-계약" xfId="573" xr:uid="{C8606043-CE17-41B0-9BEE-94F0BB423538}"/>
    <cellStyle name="_인원계획표 _적격 _투찰_현리-신팔도로설계_설계내역서_2008년도 도로유지보수 연간단가(2공구)-계약" xfId="574" xr:uid="{28422F3A-9FC8-4754-ACCC-530112B476C8}"/>
    <cellStyle name="_인원계획표 _적격 _현리-신팔도로설계" xfId="575" xr:uid="{9F5D9979-E197-4D52-A739-016F17128032}"/>
    <cellStyle name="_인원계획표 _적격 _현리-신팔도로설계_2008년도 도로유지보수 연간단가(2공구)-계약" xfId="576" xr:uid="{8A54E0D0-7F6B-4846-8FEB-11B5C1ABE688}"/>
    <cellStyle name="_인원계획표 _적격 _현리-신팔도로설계_내역서(최초)" xfId="577" xr:uid="{25236F70-B920-435A-9B05-32A0B2A257E8}"/>
    <cellStyle name="_인원계획표 _적격 _현리-신팔도로설계_내역서(최초)_2008년도 도로유지보수 연간단가(2공구)-계약" xfId="578" xr:uid="{F174EDAB-FB42-474C-BA40-B39DD4F992EE}"/>
    <cellStyle name="_인원계획표 _적격 _현리-신팔도로설계_설계내역서" xfId="579" xr:uid="{2C9A17D8-B7B5-4DB7-8AEE-B8ECC8E7F8DF}"/>
    <cellStyle name="_인원계획표 _적격 _현리-신팔도로설계_설계내역서(2차)" xfId="580" xr:uid="{BFEA6BE8-9450-41B8-A415-CD7C0EDB273E}"/>
    <cellStyle name="_인원계획표 _적격 _현리-신팔도로설계_설계내역서(2차)_2008년도 도로유지보수 연간단가(2공구)-계약" xfId="581" xr:uid="{034A44EF-E57A-46D4-8A9C-F5830B1F6CEC}"/>
    <cellStyle name="_인원계획표 _적격 _현리-신팔도로설계_설계내역서_2008년도 도로유지보수 연간단가(2공구)-계약" xfId="582" xr:uid="{BC432BD7-BFEF-48E3-8D01-9AD80F8F3C66}"/>
    <cellStyle name="_인원계획표 _투찰" xfId="583" xr:uid="{6D411D7C-E602-4B40-B7A1-9BD2025D8CF6}"/>
    <cellStyle name="_인원계획표 _투찰_2008년도 도로유지보수 연간단가(2공구)-계약" xfId="584" xr:uid="{60C6B997-1ECC-45C9-8176-A83AAC55FD7D}"/>
    <cellStyle name="_인원계획표 _투찰_Book1" xfId="585" xr:uid="{B30CD57A-4CAC-4376-A924-A7126ED50110}"/>
    <cellStyle name="_인원계획표 _투찰_Book1_2008년도 도로유지보수 연간단가(2공구)-계약" xfId="586" xr:uid="{59A06D5C-BF38-402A-BBA5-01DDEF510428}"/>
    <cellStyle name="_인원계획표 _투찰_Book1_내역서(최초)" xfId="587" xr:uid="{776E3092-4E0B-4DB5-91ED-2B26D42A6DAD}"/>
    <cellStyle name="_인원계획표 _투찰_Book1_내역서(최초)_2008년도 도로유지보수 연간단가(2공구)-계약" xfId="588" xr:uid="{22B76F06-D44E-4EA6-9BEA-A2FF150D19AB}"/>
    <cellStyle name="_인원계획표 _투찰_Book1_설계내역서" xfId="589" xr:uid="{408985CE-C14B-479D-872C-72698B48B751}"/>
    <cellStyle name="_인원계획표 _투찰_Book1_설계내역서(2차)" xfId="590" xr:uid="{1771F52B-C7EA-4837-90E2-9D99153F08A8}"/>
    <cellStyle name="_인원계획표 _투찰_Book1_설계내역서(2차)_2008년도 도로유지보수 연간단가(2공구)-계약" xfId="591" xr:uid="{A0337164-5ABE-40C2-A171-62204B138842}"/>
    <cellStyle name="_인원계획표 _투찰_Book1_설계내역서_2008년도 도로유지보수 연간단가(2공구)-계약" xfId="592" xr:uid="{47697E71-5D69-4DEB-B63A-BCECAFCAE244}"/>
    <cellStyle name="_인원계획표 _투찰_P-(현리-신팔)" xfId="593" xr:uid="{44148996-F571-45BC-A191-69FD3AF5A862}"/>
    <cellStyle name="_인원계획표 _투찰_P-(현리-신팔)_2008년도 도로유지보수 연간단가(2공구)-계약" xfId="594" xr:uid="{E4166D5D-FB9F-4C6E-A5AE-AC9CBC70BEF8}"/>
    <cellStyle name="_인원계획표 _투찰_P-(현리-신팔)_내역서(최초)" xfId="595" xr:uid="{C63C3856-B12F-4AD6-9D97-8F790B8824D2}"/>
    <cellStyle name="_인원계획표 _투찰_P-(현리-신팔)_내역서(최초)_2008년도 도로유지보수 연간단가(2공구)-계약" xfId="596" xr:uid="{71BA7E0C-56BC-4063-84BD-5CF61FD63348}"/>
    <cellStyle name="_인원계획표 _투찰_P-(현리-신팔)_설계내역서" xfId="597" xr:uid="{9719199A-6973-44BA-BF5E-3E2C026B4C31}"/>
    <cellStyle name="_인원계획표 _투찰_P-(현리-신팔)_설계내역서(2차)" xfId="598" xr:uid="{E99BF736-7A6B-473E-B909-CE1B3B9D1E0D}"/>
    <cellStyle name="_인원계획표 _투찰_P-(현리-신팔)_설계내역서(2차)_2008년도 도로유지보수 연간단가(2공구)-계약" xfId="599" xr:uid="{ADBAA049-1523-4413-9630-18E1734B7F79}"/>
    <cellStyle name="_인원계획표 _투찰_P-(현리-신팔)_설계내역서_2008년도 도로유지보수 연간단가(2공구)-계약" xfId="600" xr:uid="{EC32FE5F-91A9-4C00-80D7-51A99FF70B77}"/>
    <cellStyle name="_인원계획표 _투찰_내역서(최초)" xfId="601" xr:uid="{E08027E5-1F24-428D-A3D1-0D757F6BEA44}"/>
    <cellStyle name="_인원계획표 _투찰_내역서(최초)_2008년도 도로유지보수 연간단가(2공구)-계약" xfId="602" xr:uid="{516879CA-9A5A-408D-835D-45E38C12B2FB}"/>
    <cellStyle name="_인원계획표 _투찰_부대결과" xfId="603" xr:uid="{D9261B21-2E57-4E61-BF60-054724FF008C}"/>
    <cellStyle name="_인원계획표 _투찰_부대결과_2008년도 도로유지보수 연간단가(2공구)-계약" xfId="604" xr:uid="{938AD743-0213-4042-9F7B-3023D5987225}"/>
    <cellStyle name="_인원계획표 _투찰_부대결과_Book1" xfId="605" xr:uid="{6B494884-0230-4095-8A22-182D1DDB510D}"/>
    <cellStyle name="_인원계획표 _투찰_부대결과_Book1_2008년도 도로유지보수 연간단가(2공구)-계약" xfId="606" xr:uid="{48FC8755-7D05-4D6C-AC7F-446F05C45350}"/>
    <cellStyle name="_인원계획표 _투찰_부대결과_Book1_내역서(최초)" xfId="607" xr:uid="{A77F2239-2C1F-4B0F-8CB3-5A33871F9FC0}"/>
    <cellStyle name="_인원계획표 _투찰_부대결과_Book1_내역서(최초)_2008년도 도로유지보수 연간단가(2공구)-계약" xfId="608" xr:uid="{D8B4CF86-14D9-485B-840B-944E4BB3D0BD}"/>
    <cellStyle name="_인원계획표 _투찰_부대결과_Book1_설계내역서" xfId="609" xr:uid="{7EAA1E3A-EE16-4DC3-868B-902969505958}"/>
    <cellStyle name="_인원계획표 _투찰_부대결과_Book1_설계내역서(2차)" xfId="610" xr:uid="{9A3B7903-BD82-4063-9BA9-9ADF8BFAF849}"/>
    <cellStyle name="_인원계획표 _투찰_부대결과_Book1_설계내역서(2차)_2008년도 도로유지보수 연간단가(2공구)-계약" xfId="611" xr:uid="{5E234BC2-3A41-4442-8C8C-15AD6CEB898D}"/>
    <cellStyle name="_인원계획표 _투찰_부대결과_Book1_설계내역서_2008년도 도로유지보수 연간단가(2공구)-계약" xfId="612" xr:uid="{7CC78825-221C-49BF-AB8C-797EC8726242}"/>
    <cellStyle name="_인원계획표 _투찰_부대결과_P-(현리-신팔)" xfId="613" xr:uid="{040E816E-CA03-4CB6-812A-A9959C31AC09}"/>
    <cellStyle name="_인원계획표 _투찰_부대결과_P-(현리-신팔)_2008년도 도로유지보수 연간단가(2공구)-계약" xfId="614" xr:uid="{456AE212-900A-4DE6-BCCB-601E70923A1F}"/>
    <cellStyle name="_인원계획표 _투찰_부대결과_P-(현리-신팔)_내역서(최초)" xfId="615" xr:uid="{89A1A06D-E934-4455-86C1-A1E37337A53C}"/>
    <cellStyle name="_인원계획표 _투찰_부대결과_P-(현리-신팔)_내역서(최초)_2008년도 도로유지보수 연간단가(2공구)-계약" xfId="616" xr:uid="{10E5BC69-DC6C-4DD6-94D8-FA572379F102}"/>
    <cellStyle name="_인원계획표 _투찰_부대결과_P-(현리-신팔)_설계내역서" xfId="617" xr:uid="{6F217FA7-D20C-4E1E-857B-0E371449BB8B}"/>
    <cellStyle name="_인원계획표 _투찰_부대결과_P-(현리-신팔)_설계내역서(2차)" xfId="618" xr:uid="{4DA466BD-D2C5-48F5-B6B1-C285685A15EA}"/>
    <cellStyle name="_인원계획표 _투찰_부대결과_P-(현리-신팔)_설계내역서(2차)_2008년도 도로유지보수 연간단가(2공구)-계약" xfId="619" xr:uid="{BDEF3D95-FB97-420C-B001-2D0B03EE27A9}"/>
    <cellStyle name="_인원계획표 _투찰_부대결과_P-(현리-신팔)_설계내역서_2008년도 도로유지보수 연간단가(2공구)-계약" xfId="620" xr:uid="{099D1248-B004-4449-8FF5-52FFC53CB904}"/>
    <cellStyle name="_인원계획표 _투찰_부대결과_내역서(최초)" xfId="621" xr:uid="{127AA1A2-3749-48AF-A3B3-7A8F096851C7}"/>
    <cellStyle name="_인원계획표 _투찰_부대결과_내역서(최초)_2008년도 도로유지보수 연간단가(2공구)-계약" xfId="622" xr:uid="{FEC12271-E818-44D9-A896-AA99A85FC62F}"/>
    <cellStyle name="_인원계획표 _투찰_부대결과_설계내역서" xfId="623" xr:uid="{396AB802-7E85-45AC-AF11-7A78B2F3F9DE}"/>
    <cellStyle name="_인원계획표 _투찰_부대결과_설계내역서(2차)" xfId="624" xr:uid="{5B09A8A8-7CAC-40E1-BE61-B485DFB34F3D}"/>
    <cellStyle name="_인원계획표 _투찰_부대결과_설계내역서(2차)_2008년도 도로유지보수 연간단가(2공구)-계약" xfId="625" xr:uid="{9B93710E-8106-42F5-A37F-1E622A8DF86E}"/>
    <cellStyle name="_인원계획표 _투찰_부대결과_설계내역서_2008년도 도로유지보수 연간단가(2공구)-계약" xfId="626" xr:uid="{EC3381F7-3FB8-4379-9D88-A4F2F0991134}"/>
    <cellStyle name="_인원계획표 _투찰_부대결과_현리-신팔도로설계" xfId="627" xr:uid="{A9547C34-C4E1-4E85-B7CC-4098C9F30E90}"/>
    <cellStyle name="_인원계획표 _투찰_부대결과_현리-신팔도로설계_2008년도 도로유지보수 연간단가(2공구)-계약" xfId="628" xr:uid="{F7A0CAB8-A7FB-4276-ABB7-B32CB175EE5E}"/>
    <cellStyle name="_인원계획표 _투찰_부대결과_현리-신팔도로설계_내역서(최초)" xfId="629" xr:uid="{16E186A8-9339-468B-9B16-4F43D669988B}"/>
    <cellStyle name="_인원계획표 _투찰_부대결과_현리-신팔도로설계_내역서(최초)_2008년도 도로유지보수 연간단가(2공구)-계약" xfId="630" xr:uid="{4ED95AA8-395E-4874-BE5D-89196F0DA011}"/>
    <cellStyle name="_인원계획표 _투찰_부대결과_현리-신팔도로설계_설계내역서" xfId="631" xr:uid="{DF04A1E3-4765-4779-801E-3908C75DD6AE}"/>
    <cellStyle name="_인원계획표 _투찰_부대결과_현리-신팔도로설계_설계내역서(2차)" xfId="632" xr:uid="{1DF1CF6B-5654-4EE7-8CDA-9DE7A373FA35}"/>
    <cellStyle name="_인원계획표 _투찰_부대결과_현리-신팔도로설계_설계내역서(2차)_2008년도 도로유지보수 연간단가(2공구)-계약" xfId="633" xr:uid="{66D9006F-8E13-4414-9850-46C2D93248F9}"/>
    <cellStyle name="_인원계획표 _투찰_부대결과_현리-신팔도로설계_설계내역서_2008년도 도로유지보수 연간단가(2공구)-계약" xfId="634" xr:uid="{3167844F-5F70-4DC6-9843-D3D977FAC905}"/>
    <cellStyle name="_인원계획표 _투찰_설계내역서" xfId="635" xr:uid="{76FCB71C-1BC8-4A61-88C7-35F594B1D9A5}"/>
    <cellStyle name="_인원계획표 _투찰_설계내역서(2차)" xfId="636" xr:uid="{EAB8D9BE-66AC-4D1F-8F52-5A339B8B0CCA}"/>
    <cellStyle name="_인원계획표 _투찰_설계내역서(2차)_2008년도 도로유지보수 연간단가(2공구)-계약" xfId="637" xr:uid="{0309336D-BFCB-4961-899C-1BED645C783B}"/>
    <cellStyle name="_인원계획표 _투찰_설계내역서_2008년도 도로유지보수 연간단가(2공구)-계약" xfId="638" xr:uid="{BBED8314-69D0-4547-8637-C407D479B313}"/>
    <cellStyle name="_인원계획표 _투찰_현리-신팔도로설계" xfId="639" xr:uid="{CB819C4E-3ED1-4BE0-98E8-91776B14EC41}"/>
    <cellStyle name="_인원계획표 _투찰_현리-신팔도로설계_2008년도 도로유지보수 연간단가(2공구)-계약" xfId="640" xr:uid="{F4509898-D02E-4E1B-AA02-2CF7598DEACC}"/>
    <cellStyle name="_인원계획표 _투찰_현리-신팔도로설계_내역서(최초)" xfId="641" xr:uid="{9376B409-03BA-4FF5-B6F2-797D46138535}"/>
    <cellStyle name="_인원계획표 _투찰_현리-신팔도로설계_내역서(최초)_2008년도 도로유지보수 연간단가(2공구)-계약" xfId="642" xr:uid="{64C1D2D0-0A4A-4F61-82D3-3FD5B1EB2C2A}"/>
    <cellStyle name="_인원계획표 _투찰_현리-신팔도로설계_설계내역서" xfId="643" xr:uid="{FF85FE0A-830B-49F9-9764-53AA0640373E}"/>
    <cellStyle name="_인원계획표 _투찰_현리-신팔도로설계_설계내역서(2차)" xfId="644" xr:uid="{82D67CA5-4CB2-4863-95F6-F6CAEC147B54}"/>
    <cellStyle name="_인원계획표 _투찰_현리-신팔도로설계_설계내역서(2차)_2008년도 도로유지보수 연간단가(2공구)-계약" xfId="645" xr:uid="{FC5DA291-D758-4397-9AB1-430F51EF1B9A}"/>
    <cellStyle name="_인원계획표 _투찰_현리-신팔도로설계_설계내역서_2008년도 도로유지보수 연간단가(2공구)-계약" xfId="646" xr:uid="{7B2F112B-C37F-40C0-A22B-3CA2C4A6A567}"/>
    <cellStyle name="_인원계획표 _현리-신팔도로설계" xfId="647" xr:uid="{79183F24-0845-4306-BF02-3FC9711EE242}"/>
    <cellStyle name="_인원계획표 _현리-신팔도로설계_2008년도 도로유지보수 연간단가(2공구)-계약" xfId="648" xr:uid="{7F2485BE-FDBD-428D-8615-1C795EA83E64}"/>
    <cellStyle name="_인원계획표 _현리-신팔도로설계_내역서(최초)" xfId="649" xr:uid="{6BB30588-CB17-420D-8535-CD54A50E6F22}"/>
    <cellStyle name="_인원계획표 _현리-신팔도로설계_내역서(최초)_2008년도 도로유지보수 연간단가(2공구)-계약" xfId="650" xr:uid="{668ACF62-365E-4A5D-A868-30903F5B6690}"/>
    <cellStyle name="_인원계획표 _현리-신팔도로설계_설계내역서" xfId="651" xr:uid="{98CD20FD-CDED-4A1E-8619-54476067CA11}"/>
    <cellStyle name="_인원계획표 _현리-신팔도로설계_설계내역서(2차)" xfId="652" xr:uid="{5018EA82-950B-4A1A-86B5-132832B1940E}"/>
    <cellStyle name="_인원계획표 _현리-신팔도로설계_설계내역서(2차)_2008년도 도로유지보수 연간단가(2공구)-계약" xfId="653" xr:uid="{4E8E4462-C9CD-445F-A9EC-B25463DB4C5C}"/>
    <cellStyle name="_인원계획표 _현리-신팔도로설계_설계내역서_2008년도 도로유지보수 연간단가(2공구)-계약" xfId="654" xr:uid="{C83A20A1-E872-4334-A8EF-8B11720522EA}"/>
    <cellStyle name="_인천북항관공선부두(수정내역)" xfId="655" xr:uid="{89820065-369A-48D3-B808-90C09DA8A841}"/>
    <cellStyle name="_입찰표지 " xfId="656" xr:uid="{A8F0F3AB-49E4-423E-9BAC-3B17AADD66C3}"/>
    <cellStyle name="_입찰표지 _2008년도 도로유지보수 연간단가(2공구)-계약" xfId="657" xr:uid="{0210C8DC-C544-4A15-8B66-18244AFC161D}"/>
    <cellStyle name="_입찰표지 _Book1" xfId="658" xr:uid="{94848924-F39B-4EB2-A2C3-984E92723572}"/>
    <cellStyle name="_입찰표지 _Book1_2008년도 도로유지보수 연간단가(2공구)-계약" xfId="659" xr:uid="{2EFF79D8-5CB1-4379-A7A9-639B866C9551}"/>
    <cellStyle name="_입찰표지 _Book1_내역서(최초)" xfId="660" xr:uid="{59409FB1-87F6-4A63-8820-08B8AD09EAAD}"/>
    <cellStyle name="_입찰표지 _Book1_내역서(최초)_2008년도 도로유지보수 연간단가(2공구)-계약" xfId="661" xr:uid="{A5033F60-F141-43E0-AB7B-619142A0D736}"/>
    <cellStyle name="_입찰표지 _Book1_설계내역서" xfId="662" xr:uid="{0FFB55D1-B318-426C-A3B0-C13B75CE589A}"/>
    <cellStyle name="_입찰표지 _Book1_설계내역서(2차)" xfId="663" xr:uid="{F592A886-91E6-4764-9296-4CDE4B77A78E}"/>
    <cellStyle name="_입찰표지 _Book1_설계내역서(2차)_2008년도 도로유지보수 연간단가(2공구)-계약" xfId="664" xr:uid="{A6CDDCE8-22EA-4194-A2D2-A7B6E7443371}"/>
    <cellStyle name="_입찰표지 _Book1_설계내역서_2008년도 도로유지보수 연간단가(2공구)-계약" xfId="665" xr:uid="{3CC0DE0A-80C0-488F-81FA-130629613C31}"/>
    <cellStyle name="_입찰표지 _P-(현리-신팔)" xfId="666" xr:uid="{89270EDB-2C17-4500-BDCC-6E5A2DDF7C94}"/>
    <cellStyle name="_입찰표지 _P-(현리-신팔)_2008년도 도로유지보수 연간단가(2공구)-계약" xfId="667" xr:uid="{3BAAB895-6485-43B4-A6D8-F56EF23C5B59}"/>
    <cellStyle name="_입찰표지 _P-(현리-신팔)_내역서(최초)" xfId="668" xr:uid="{F2686210-FC65-4F88-B48D-6C0596FD6664}"/>
    <cellStyle name="_입찰표지 _P-(현리-신팔)_내역서(최초)_2008년도 도로유지보수 연간단가(2공구)-계약" xfId="669" xr:uid="{D7DAD12D-D5D4-4E5A-8731-70C4DA2BAB16}"/>
    <cellStyle name="_입찰표지 _P-(현리-신팔)_설계내역서" xfId="670" xr:uid="{23570E5A-5CD6-42EC-8A8B-89A6DC679E4D}"/>
    <cellStyle name="_입찰표지 _P-(현리-신팔)_설계내역서(2차)" xfId="671" xr:uid="{52DCF3DC-B475-4A46-8A5C-A5DDBFCD9843}"/>
    <cellStyle name="_입찰표지 _P-(현리-신팔)_설계내역서(2차)_2008년도 도로유지보수 연간단가(2공구)-계약" xfId="672" xr:uid="{5351F277-E911-4111-91D7-1F8BB1D2B81A}"/>
    <cellStyle name="_입찰표지 _P-(현리-신팔)_설계내역서_2008년도 도로유지보수 연간단가(2공구)-계약" xfId="673" xr:uid="{2BCDA84B-0465-4F8A-A123-0DD7AFCC0A49}"/>
    <cellStyle name="_입찰표지 _p-하남강일1" xfId="674" xr:uid="{020253BF-5807-46DA-9BF5-2FC46D103BDC}"/>
    <cellStyle name="_입찰표지 _p-하남강일1_2008년도 도로유지보수 연간단가(2공구)-계약" xfId="675" xr:uid="{916CEA71-DBDC-4028-8FE8-20C34D68E967}"/>
    <cellStyle name="_입찰표지 _p-하남강일1_내역서(최초)" xfId="676" xr:uid="{D364ADE1-7F38-4188-9A20-AA871B1ACE84}"/>
    <cellStyle name="_입찰표지 _p-하남강일1_내역서(최초)_2008년도 도로유지보수 연간단가(2공구)-계약" xfId="677" xr:uid="{591019AA-3B19-4321-BB47-DDF6F3AB8460}"/>
    <cellStyle name="_입찰표지 _p-하남강일1_설계내역서" xfId="678" xr:uid="{5F84EAD1-CC3B-4EEA-9703-2614B054F418}"/>
    <cellStyle name="_입찰표지 _p-하남강일1_설계내역서(2차)" xfId="679" xr:uid="{9DD38B47-03B1-4494-8EA7-F121D91BA054}"/>
    <cellStyle name="_입찰표지 _p-하남강일1_설계내역서(2차)_2008년도 도로유지보수 연간단가(2공구)-계약" xfId="680" xr:uid="{022CADD6-6FF1-48D0-8E93-74B5151C559B}"/>
    <cellStyle name="_입찰표지 _p-하남강일1_설계내역서_2008년도 도로유지보수 연간단가(2공구)-계약" xfId="681" xr:uid="{C83DB7A6-E791-4CBA-92DF-CDDB1562BAA3}"/>
    <cellStyle name="_입찰표지 _내역서(최초)" xfId="682" xr:uid="{0BDED61D-7D77-445B-9423-9DCEF366DB18}"/>
    <cellStyle name="_입찰표지 _내역서(최초)_2008년도 도로유지보수 연간단가(2공구)-계약" xfId="683" xr:uid="{9DD570DF-A670-46EA-9F03-660738D801F1}"/>
    <cellStyle name="_입찰표지 _도급내역서(01년1월)" xfId="684" xr:uid="{AA660D2B-E9BF-43A0-87E1-8BE321C20799}"/>
    <cellStyle name="_입찰표지 _도급내역서(01년1월)_2008년도 도로유지보수 연간단가(2공구)-계약" xfId="685" xr:uid="{0511944D-1FA5-49B3-9321-A1B84D754F5B}"/>
    <cellStyle name="_입찰표지 _도급내역서(최종)" xfId="686" xr:uid="{C1CDE307-5FF1-42E9-A563-79FC364A8C9B}"/>
    <cellStyle name="_입찰표지 _도급내역서(최종)_2008년도 도로유지보수 연간단가(2공구)-계약" xfId="687" xr:uid="{E0AC2FA0-716A-4FE7-A3D1-290FBCF5DE69}"/>
    <cellStyle name="_입찰표지 _부대결과" xfId="688" xr:uid="{51BBA78F-B915-49E1-9599-0BB4FC6CD1B8}"/>
    <cellStyle name="_입찰표지 _부대결과_2008년도 도로유지보수 연간단가(2공구)-계약" xfId="689" xr:uid="{64BDA98C-B381-49DC-8DEF-CFF6DECDBDB8}"/>
    <cellStyle name="_입찰표지 _부대결과_Book1" xfId="690" xr:uid="{567FB441-DD29-4139-A200-791705279EFD}"/>
    <cellStyle name="_입찰표지 _부대결과_Book1_2008년도 도로유지보수 연간단가(2공구)-계약" xfId="691" xr:uid="{0B490568-F56D-497C-A3CB-E2F5D26F3992}"/>
    <cellStyle name="_입찰표지 _부대결과_Book1_내역서(최초)" xfId="692" xr:uid="{9505CA08-6D64-4BF0-A22A-4A3345DFFB8B}"/>
    <cellStyle name="_입찰표지 _부대결과_Book1_내역서(최초)_2008년도 도로유지보수 연간단가(2공구)-계약" xfId="693" xr:uid="{B799EDF4-47C8-43FB-9972-6FCA317C7840}"/>
    <cellStyle name="_입찰표지 _부대결과_Book1_설계내역서" xfId="694" xr:uid="{144EC194-815C-4DE6-B512-1C5EAD160C60}"/>
    <cellStyle name="_입찰표지 _부대결과_Book1_설계내역서(2차)" xfId="695" xr:uid="{0E5B9E13-6BBE-4A5A-BD7C-4B45A3126172}"/>
    <cellStyle name="_입찰표지 _부대결과_Book1_설계내역서(2차)_2008년도 도로유지보수 연간단가(2공구)-계약" xfId="696" xr:uid="{6B849DA3-934F-4083-A3AA-47E19573FD34}"/>
    <cellStyle name="_입찰표지 _부대결과_Book1_설계내역서_2008년도 도로유지보수 연간단가(2공구)-계약" xfId="697" xr:uid="{882B9406-24B5-4C51-BA1E-1324DA67464D}"/>
    <cellStyle name="_입찰표지 _부대결과_P-(현리-신팔)" xfId="698" xr:uid="{FDC2130D-7E58-4854-BC62-1E2C0BEF0691}"/>
    <cellStyle name="_입찰표지 _부대결과_P-(현리-신팔)_2008년도 도로유지보수 연간단가(2공구)-계약" xfId="699" xr:uid="{55ED51AE-AE24-4112-A40C-5D1B3E0B2DC9}"/>
    <cellStyle name="_입찰표지 _부대결과_P-(현리-신팔)_내역서(최초)" xfId="700" xr:uid="{8BF26D18-6C82-4EFA-AF35-7EE05F9AB9E1}"/>
    <cellStyle name="_입찰표지 _부대결과_P-(현리-신팔)_내역서(최초)_2008년도 도로유지보수 연간단가(2공구)-계약" xfId="701" xr:uid="{8CC94C67-A628-4696-8817-609449BA41D8}"/>
    <cellStyle name="_입찰표지 _부대결과_P-(현리-신팔)_설계내역서" xfId="702" xr:uid="{3521D151-C334-4196-B1B8-669E1B8333B3}"/>
    <cellStyle name="_입찰표지 _부대결과_P-(현리-신팔)_설계내역서(2차)" xfId="703" xr:uid="{D72145FF-1198-485E-8AC4-2263EB6C0C83}"/>
    <cellStyle name="_입찰표지 _부대결과_P-(현리-신팔)_설계내역서(2차)_2008년도 도로유지보수 연간단가(2공구)-계약" xfId="704" xr:uid="{38970D3F-A37D-4252-8933-CD2C7B111F33}"/>
    <cellStyle name="_입찰표지 _부대결과_P-(현리-신팔)_설계내역서_2008년도 도로유지보수 연간단가(2공구)-계약" xfId="705" xr:uid="{1377FDB1-DEFE-4895-B087-7F3770125600}"/>
    <cellStyle name="_입찰표지 _부대결과_내역서(최초)" xfId="706" xr:uid="{D676DEEB-8C08-4F03-B42E-BCCA83C0C1E5}"/>
    <cellStyle name="_입찰표지 _부대결과_내역서(최초)_2008년도 도로유지보수 연간단가(2공구)-계약" xfId="707" xr:uid="{84EB7C25-677E-4FE0-BF81-3B2BE6112A8F}"/>
    <cellStyle name="_입찰표지 _부대결과_설계내역서" xfId="708" xr:uid="{C75A1EF9-2869-46BF-9180-9C9FDFAA3E94}"/>
    <cellStyle name="_입찰표지 _부대결과_설계내역서(2차)" xfId="709" xr:uid="{AF67F084-FDCE-4B3D-B09C-49EADA3288C7}"/>
    <cellStyle name="_입찰표지 _부대결과_설계내역서(2차)_2008년도 도로유지보수 연간단가(2공구)-계약" xfId="710" xr:uid="{C0309C3A-B12F-4749-9D46-F524A095A84B}"/>
    <cellStyle name="_입찰표지 _부대결과_설계내역서_2008년도 도로유지보수 연간단가(2공구)-계약" xfId="711" xr:uid="{3096A299-B980-4F0A-95BB-42D9CCB2FB17}"/>
    <cellStyle name="_입찰표지 _부대결과_현리-신팔도로설계" xfId="712" xr:uid="{58E25BD7-9A5D-48B0-8B86-5D52C1C73FD7}"/>
    <cellStyle name="_입찰표지 _부대결과_현리-신팔도로설계_2008년도 도로유지보수 연간단가(2공구)-계약" xfId="713" xr:uid="{5E7653B0-E608-43BD-975A-FF80CC653D12}"/>
    <cellStyle name="_입찰표지 _부대결과_현리-신팔도로설계_내역서(최초)" xfId="714" xr:uid="{539DA7D1-078D-4EFF-9E80-C7B79D3B5CDB}"/>
    <cellStyle name="_입찰표지 _부대결과_현리-신팔도로설계_내역서(최초)_2008년도 도로유지보수 연간단가(2공구)-계약" xfId="715" xr:uid="{7CDF7880-D70F-4F6C-9CBF-AABE2235ECA0}"/>
    <cellStyle name="_입찰표지 _부대결과_현리-신팔도로설계_설계내역서" xfId="716" xr:uid="{E091F21B-038A-497E-B97E-AEE81009651E}"/>
    <cellStyle name="_입찰표지 _부대결과_현리-신팔도로설계_설계내역서(2차)" xfId="717" xr:uid="{F46A4B5E-5AC6-445A-9464-4FEDCF60A4E7}"/>
    <cellStyle name="_입찰표지 _부대결과_현리-신팔도로설계_설계내역서(2차)_2008년도 도로유지보수 연간단가(2공구)-계약" xfId="718" xr:uid="{B434F4B3-79D4-4B7C-916B-C1A80D42E8E9}"/>
    <cellStyle name="_입찰표지 _부대결과_현리-신팔도로설계_설계내역서_2008년도 도로유지보수 연간단가(2공구)-계약" xfId="719" xr:uid="{D103B5C0-9AAE-4EB9-AE73-84A0210E8D55}"/>
    <cellStyle name="_입찰표지 _부대입찰특별조건및내역송부(최저가)" xfId="720" xr:uid="{F5A11EF9-0A9F-41D8-AB4F-639FA96BC76F}"/>
    <cellStyle name="_입찰표지 _부대입찰특별조건및내역송부(최저가)_2008년도 도로유지보수 연간단가(2공구)-계약" xfId="721" xr:uid="{D42EE2A2-503D-45A7-BCBF-30788D88DA11}"/>
    <cellStyle name="_입찰표지 _부대입찰특별조건및내역송부(최저가)_Book1" xfId="722" xr:uid="{CC620970-BDBE-4801-BEC0-371D4931FFCD}"/>
    <cellStyle name="_입찰표지 _부대입찰특별조건및내역송부(최저가)_Book1_2008년도 도로유지보수 연간단가(2공구)-계약" xfId="723" xr:uid="{25A74487-8082-4E99-BD4F-A15D11A8A2A7}"/>
    <cellStyle name="_입찰표지 _부대입찰특별조건및내역송부(최저가)_Book1_내역서(최초)" xfId="724" xr:uid="{E2F76EFE-A007-41AB-99DF-B26FCF835422}"/>
    <cellStyle name="_입찰표지 _부대입찰특별조건및내역송부(최저가)_Book1_내역서(최초)_2008년도 도로유지보수 연간단가(2공구)-계약" xfId="725" xr:uid="{3DBAA4BD-400C-47D5-8421-4CCD0511FC14}"/>
    <cellStyle name="_입찰표지 _부대입찰특별조건및내역송부(최저가)_Book1_설계내역서" xfId="726" xr:uid="{9420BF0A-D4A2-4149-8DE7-4405BF519E87}"/>
    <cellStyle name="_입찰표지 _부대입찰특별조건및내역송부(최저가)_Book1_설계내역서(2차)" xfId="727" xr:uid="{052EAA99-BE91-418A-A70A-46BE3995E864}"/>
    <cellStyle name="_입찰표지 _부대입찰특별조건및내역송부(최저가)_Book1_설계내역서(2차)_2008년도 도로유지보수 연간단가(2공구)-계약" xfId="728" xr:uid="{55E99BD9-3959-4552-A4DA-5D8A725CDA02}"/>
    <cellStyle name="_입찰표지 _부대입찰특별조건및내역송부(최저가)_Book1_설계내역서_2008년도 도로유지보수 연간단가(2공구)-계약" xfId="729" xr:uid="{9C23EBE0-634D-47C4-9DB2-BE2FBECFB627}"/>
    <cellStyle name="_입찰표지 _부대입찰특별조건및내역송부(최저가)_P-(현리-신팔)" xfId="730" xr:uid="{7F3BDB8C-D3B6-41F0-9915-903CB05CD893}"/>
    <cellStyle name="_입찰표지 _부대입찰특별조건및내역송부(최저가)_P-(현리-신팔)_2008년도 도로유지보수 연간단가(2공구)-계약" xfId="731" xr:uid="{D44F1A2A-5A98-4695-8DC4-38BBDC428549}"/>
    <cellStyle name="_입찰표지 _부대입찰특별조건및내역송부(최저가)_P-(현리-신팔)_내역서(최초)" xfId="732" xr:uid="{B95166CE-2879-4B6E-A6A6-A9D2D4700B3B}"/>
    <cellStyle name="_입찰표지 _부대입찰특별조건및내역송부(최저가)_P-(현리-신팔)_내역서(최초)_2008년도 도로유지보수 연간단가(2공구)-계약" xfId="733" xr:uid="{B31F0604-4C02-4BDD-B399-832AACE9A503}"/>
    <cellStyle name="_입찰표지 _부대입찰특별조건및내역송부(최저가)_P-(현리-신팔)_설계내역서" xfId="734" xr:uid="{C078711D-1A98-4A6A-95EF-DFA6D8A46BE1}"/>
    <cellStyle name="_입찰표지 _부대입찰특별조건및내역송부(최저가)_P-(현리-신팔)_설계내역서(2차)" xfId="735" xr:uid="{965D78C5-D65A-430A-A3B5-C46F6451D322}"/>
    <cellStyle name="_입찰표지 _부대입찰특별조건및내역송부(최저가)_P-(현리-신팔)_설계내역서(2차)_2008년도 도로유지보수 연간단가(2공구)-계약" xfId="736" xr:uid="{8CE9172E-AFE0-469D-8859-BE0CD019BF5F}"/>
    <cellStyle name="_입찰표지 _부대입찰특별조건및내역송부(최저가)_P-(현리-신팔)_설계내역서_2008년도 도로유지보수 연간단가(2공구)-계약" xfId="737" xr:uid="{DB9FAE61-8B5C-448F-8097-C3847D36B6A8}"/>
    <cellStyle name="_입찰표지 _부대입찰특별조건및내역송부(최저가)_내역서(최초)" xfId="738" xr:uid="{D8A34E3A-5F03-4CD8-9C5E-97CABC806778}"/>
    <cellStyle name="_입찰표지 _부대입찰특별조건및내역송부(최저가)_내역서(최초)_2008년도 도로유지보수 연간단가(2공구)-계약" xfId="739" xr:uid="{A5A6516D-D8AF-4BD9-B454-2FD7C2E0DC13}"/>
    <cellStyle name="_입찰표지 _부대입찰특별조건및내역송부(최저가)_부대결과" xfId="740" xr:uid="{513D6500-7A6C-4B10-A506-F896B8C13C1F}"/>
    <cellStyle name="_입찰표지 _부대입찰특별조건및내역송부(최저가)_부대결과_2008년도 도로유지보수 연간단가(2공구)-계약" xfId="741" xr:uid="{2D436E08-EE96-4EBF-89DF-39DA197F1971}"/>
    <cellStyle name="_입찰표지 _부대입찰특별조건및내역송부(최저가)_부대결과_Book1" xfId="742" xr:uid="{F6B6CBDA-0A51-4D17-A80E-5D8723FC3188}"/>
    <cellStyle name="_입찰표지 _부대입찰특별조건및내역송부(최저가)_부대결과_Book1_2008년도 도로유지보수 연간단가(2공구)-계약" xfId="743" xr:uid="{6744969C-676D-4556-9C4F-6E70412C1242}"/>
    <cellStyle name="_입찰표지 _부대입찰특별조건및내역송부(최저가)_부대결과_Book1_내역서(최초)" xfId="744" xr:uid="{50AF2AE8-D6C5-4B1B-8CF5-6879F5294B31}"/>
    <cellStyle name="_입찰표지 _부대입찰특별조건및내역송부(최저가)_부대결과_Book1_내역서(최초)_2008년도 도로유지보수 연간단가(2공구)-계약" xfId="745" xr:uid="{4B941D9A-A5E2-4D36-AFF3-F667ADA9F2C3}"/>
    <cellStyle name="_입찰표지 _부대입찰특별조건및내역송부(최저가)_부대결과_Book1_설계내역서" xfId="746" xr:uid="{07BEB3A0-0E6E-4409-BED2-94399B97618A}"/>
    <cellStyle name="_입찰표지 _부대입찰특별조건및내역송부(최저가)_부대결과_Book1_설계내역서(2차)" xfId="747" xr:uid="{7EC35333-D1E0-4261-B9F2-6A56B22469CA}"/>
    <cellStyle name="_입찰표지 _부대입찰특별조건및내역송부(최저가)_부대결과_Book1_설계내역서(2차)_2008년도 도로유지보수 연간단가(2공구)-계약" xfId="748" xr:uid="{BF930729-37C4-4533-9FC5-B554A10C7B30}"/>
    <cellStyle name="_입찰표지 _부대입찰특별조건및내역송부(최저가)_부대결과_Book1_설계내역서_2008년도 도로유지보수 연간단가(2공구)-계약" xfId="749" xr:uid="{91CCCA64-979A-4B4D-8D86-74B8D1ADC683}"/>
    <cellStyle name="_입찰표지 _부대입찰특별조건및내역송부(최저가)_부대결과_P-(현리-신팔)" xfId="750" xr:uid="{C2D11912-E06E-4B72-B07B-DDFE921C21DC}"/>
    <cellStyle name="_입찰표지 _부대입찰특별조건및내역송부(최저가)_부대결과_P-(현리-신팔)_2008년도 도로유지보수 연간단가(2공구)-계약" xfId="751" xr:uid="{297215AA-B88B-431D-9C81-40E3BF96823B}"/>
    <cellStyle name="_입찰표지 _부대입찰특별조건및내역송부(최저가)_부대결과_P-(현리-신팔)_내역서(최초)" xfId="752" xr:uid="{D91C2905-1B1C-4D50-89C4-5BD7E901D4AF}"/>
    <cellStyle name="_입찰표지 _부대입찰특별조건및내역송부(최저가)_부대결과_P-(현리-신팔)_내역서(최초)_2008년도 도로유지보수 연간단가(2공구)-계약" xfId="753" xr:uid="{1A07E66E-2282-4BC4-B007-BB0D9A923890}"/>
    <cellStyle name="_입찰표지 _부대입찰특별조건및내역송부(최저가)_부대결과_P-(현리-신팔)_설계내역서" xfId="754" xr:uid="{E6B0A116-687C-483E-9E67-7290E8EC3F91}"/>
    <cellStyle name="_입찰표지 _부대입찰특별조건및내역송부(최저가)_부대결과_P-(현리-신팔)_설계내역서(2차)" xfId="755" xr:uid="{BC71FC2F-7FDA-45F4-BA0B-494C486889D5}"/>
    <cellStyle name="_입찰표지 _부대입찰특별조건및내역송부(최저가)_부대결과_P-(현리-신팔)_설계내역서(2차)_2008년도 도로유지보수 연간단가(2공구)-계약" xfId="756" xr:uid="{332AE694-FD9E-4A12-A089-AC823C511E34}"/>
    <cellStyle name="_입찰표지 _부대입찰특별조건및내역송부(최저가)_부대결과_P-(현리-신팔)_설계내역서_2008년도 도로유지보수 연간단가(2공구)-계약" xfId="757" xr:uid="{69E0D70B-F98B-47C8-A9ED-26C72F8CF3B4}"/>
    <cellStyle name="_입찰표지 _부대입찰특별조건및내역송부(최저가)_부대결과_내역서(최초)" xfId="758" xr:uid="{2D423BD9-F212-4EC4-96FE-772F9C4032AE}"/>
    <cellStyle name="_입찰표지 _부대입찰특별조건및내역송부(최저가)_부대결과_내역서(최초)_2008년도 도로유지보수 연간단가(2공구)-계약" xfId="759" xr:uid="{C3A0BD13-F80C-4BFA-B8C6-1DC84FD2E6B8}"/>
    <cellStyle name="_입찰표지 _부대입찰특별조건및내역송부(최저가)_부대결과_설계내역서" xfId="760" xr:uid="{CEABC3F9-7A72-44BE-829A-BFABEF74F138}"/>
    <cellStyle name="_입찰표지 _부대입찰특별조건및내역송부(최저가)_부대결과_설계내역서(2차)" xfId="761" xr:uid="{CA5F7D17-E35A-4F1F-B912-EB1009CA29F2}"/>
    <cellStyle name="_입찰표지 _부대입찰특별조건및내역송부(최저가)_부대결과_설계내역서(2차)_2008년도 도로유지보수 연간단가(2공구)-계약" xfId="762" xr:uid="{F12D10A9-05B8-46A0-95CB-B86D16442CB4}"/>
    <cellStyle name="_입찰표지 _부대입찰특별조건및내역송부(최저가)_부대결과_설계내역서_2008년도 도로유지보수 연간단가(2공구)-계약" xfId="763" xr:uid="{F73C419E-3135-4618-8456-E38D25C8CABC}"/>
    <cellStyle name="_입찰표지 _부대입찰특별조건및내역송부(최저가)_부대결과_현리-신팔도로설계" xfId="764" xr:uid="{47344C94-1307-446D-88CC-D6B254FA0972}"/>
    <cellStyle name="_입찰표지 _부대입찰특별조건및내역송부(최저가)_부대결과_현리-신팔도로설계_2008년도 도로유지보수 연간단가(2공구)-계약" xfId="765" xr:uid="{4A16DC0B-5F7B-4C23-A673-97B1006321E1}"/>
    <cellStyle name="_입찰표지 _부대입찰특별조건및내역송부(최저가)_부대결과_현리-신팔도로설계_내역서(최초)" xfId="766" xr:uid="{7871B428-CF91-4E4F-AE61-089FB1B726E9}"/>
    <cellStyle name="_입찰표지 _부대입찰특별조건및내역송부(최저가)_부대결과_현리-신팔도로설계_내역서(최초)_2008년도 도로유지보수 연간단가(2공구)-계약" xfId="767" xr:uid="{48CDF257-DE85-4857-BEFB-4616C339E8FA}"/>
    <cellStyle name="_입찰표지 _부대입찰특별조건및내역송부(최저가)_부대결과_현리-신팔도로설계_설계내역서" xfId="768" xr:uid="{B63E3AC9-F1CD-4EDE-80EA-222FCF97FA84}"/>
    <cellStyle name="_입찰표지 _부대입찰특별조건및내역송부(최저가)_부대결과_현리-신팔도로설계_설계내역서(2차)" xfId="769" xr:uid="{32D7D230-67BD-444C-8E93-B02F2F2B20A8}"/>
    <cellStyle name="_입찰표지 _부대입찰특별조건및내역송부(최저가)_부대결과_현리-신팔도로설계_설계내역서(2차)_2008년도 도로유지보수 연간단가(2공구)-계약" xfId="770" xr:uid="{40BCCF22-EEF6-4801-A9E2-9C4E3DF75819}"/>
    <cellStyle name="_입찰표지 _부대입찰특별조건및내역송부(최저가)_부대결과_현리-신팔도로설계_설계내역서_2008년도 도로유지보수 연간단가(2공구)-계약" xfId="771" xr:uid="{B63140D5-7E64-450B-A020-4FC2198770A9}"/>
    <cellStyle name="_입찰표지 _부대입찰특별조건및내역송부(최저가)_설계내역서" xfId="772" xr:uid="{9F55C6F7-3375-4F7C-829A-13F4A3994211}"/>
    <cellStyle name="_입찰표지 _부대입찰특별조건및내역송부(최저가)_설계내역서(2차)" xfId="773" xr:uid="{16371ECE-F743-45B2-AA97-F9708E1C139C}"/>
    <cellStyle name="_입찰표지 _부대입찰특별조건및내역송부(최저가)_설계내역서(2차)_2008년도 도로유지보수 연간단가(2공구)-계약" xfId="774" xr:uid="{174A08CE-AE0B-4E08-8E9A-4EB488E5AD94}"/>
    <cellStyle name="_입찰표지 _부대입찰특별조건및내역송부(최저가)_설계내역서_2008년도 도로유지보수 연간단가(2공구)-계약" xfId="775" xr:uid="{C1966167-A604-4D31-9707-04942E4147BE}"/>
    <cellStyle name="_입찰표지 _부대입찰특별조건및내역송부(최저가)_현리-신팔도로설계" xfId="776" xr:uid="{5313F07C-608F-4136-B6CA-26AA82CCF31B}"/>
    <cellStyle name="_입찰표지 _부대입찰특별조건및내역송부(최저가)_현리-신팔도로설계_2008년도 도로유지보수 연간단가(2공구)-계약" xfId="777" xr:uid="{C2FDE157-9CD5-46F7-BB9F-96B8B2B3BD08}"/>
    <cellStyle name="_입찰표지 _부대입찰특별조건및내역송부(최저가)_현리-신팔도로설계_내역서(최초)" xfId="778" xr:uid="{17506EDB-BAC4-4AB5-9797-A7C3FE46EEB2}"/>
    <cellStyle name="_입찰표지 _부대입찰특별조건및내역송부(최저가)_현리-신팔도로설계_내역서(최초)_2008년도 도로유지보수 연간단가(2공구)-계약" xfId="779" xr:uid="{7C86E5AE-1C8A-4D89-B127-882C7164463B}"/>
    <cellStyle name="_입찰표지 _부대입찰특별조건및내역송부(최저가)_현리-신팔도로설계_설계내역서" xfId="780" xr:uid="{E01DBE59-E39D-4CFD-81DF-061537389F6E}"/>
    <cellStyle name="_입찰표지 _부대입찰특별조건및내역송부(최저가)_현리-신팔도로설계_설계내역서(2차)" xfId="781" xr:uid="{8041A5C5-A9B1-4EFC-B435-1F2003166DCA}"/>
    <cellStyle name="_입찰표지 _부대입찰특별조건및내역송부(최저가)_현리-신팔도로설계_설계내역서(2차)_2008년도 도로유지보수 연간단가(2공구)-계약" xfId="782" xr:uid="{01401015-E8E8-42CB-87D3-FE2120129B0E}"/>
    <cellStyle name="_입찰표지 _부대입찰특별조건및내역송부(최저가)_현리-신팔도로설계_설계내역서_2008년도 도로유지보수 연간단가(2공구)-계약" xfId="783" xr:uid="{B730A85B-496C-4721-A7A0-45AE620D860A}"/>
    <cellStyle name="_입찰표지 _설계내역서" xfId="784" xr:uid="{DC21BE13-E8E9-4165-9066-ECEEAA240F54}"/>
    <cellStyle name="_입찰표지 _설계내역서(2차)" xfId="785" xr:uid="{1EF3C195-E29F-48DF-A3E8-CA2FCCF9622A}"/>
    <cellStyle name="_입찰표지 _설계내역서(2차)_2008년도 도로유지보수 연간단가(2공구)-계약" xfId="786" xr:uid="{5B84EE84-A0A5-42F0-9ABF-689DD7EF425B}"/>
    <cellStyle name="_입찰표지 _설계내역서_2008년도 도로유지보수 연간단가(2공구)-계약" xfId="787" xr:uid="{7CC739F7-8B94-486A-97B9-8202074D494B}"/>
    <cellStyle name="_입찰표지 _시행계획보고(중앙선6공구)" xfId="788" xr:uid="{865AF797-14AF-4F82-8910-3FF807161FC7}"/>
    <cellStyle name="_입찰표지 _시행계획보고(중앙선6공구)_2008년도 도로유지보수 연간단가(2공구)-계약" xfId="789" xr:uid="{6C984795-746B-4971-A50A-A5233C707681}"/>
    <cellStyle name="_입찰표지 _투찰" xfId="790" xr:uid="{07CB752F-614D-47A6-9B24-3E0B4618B023}"/>
    <cellStyle name="_입찰표지 _투찰_2008년도 도로유지보수 연간단가(2공구)-계약" xfId="791" xr:uid="{9F438575-B9D5-413C-A416-23F0CC0BB1D0}"/>
    <cellStyle name="_입찰표지 _투찰_Book1" xfId="792" xr:uid="{4DFAF55A-4796-4F99-B6C5-CC3985CF6B72}"/>
    <cellStyle name="_입찰표지 _투찰_Book1_2008년도 도로유지보수 연간단가(2공구)-계약" xfId="793" xr:uid="{87EC9171-73C5-4947-8FE9-43C3785C4528}"/>
    <cellStyle name="_입찰표지 _투찰_Book1_내역서(최초)" xfId="794" xr:uid="{C0AFB39E-1219-49D4-BB0B-78B84D604C8D}"/>
    <cellStyle name="_입찰표지 _투찰_Book1_내역서(최초)_2008년도 도로유지보수 연간단가(2공구)-계약" xfId="795" xr:uid="{2C5B7777-D27F-4461-A212-D4E9F24F0C1D}"/>
    <cellStyle name="_입찰표지 _투찰_Book1_설계내역서" xfId="796" xr:uid="{453B2434-48D5-4F14-A312-5C00CEB7721B}"/>
    <cellStyle name="_입찰표지 _투찰_Book1_설계내역서(2차)" xfId="797" xr:uid="{5A188263-FE6C-4619-9F38-821EBD21BC52}"/>
    <cellStyle name="_입찰표지 _투찰_Book1_설계내역서(2차)_2008년도 도로유지보수 연간단가(2공구)-계약" xfId="798" xr:uid="{0C875D87-F9D5-4618-BF04-7B5DD8D1F918}"/>
    <cellStyle name="_입찰표지 _투찰_Book1_설계내역서_2008년도 도로유지보수 연간단가(2공구)-계약" xfId="799" xr:uid="{42C92502-968D-4068-82E9-84E7DAB3A8AD}"/>
    <cellStyle name="_입찰표지 _투찰_P-(현리-신팔)" xfId="800" xr:uid="{3A76FC48-B2F6-4706-9BDE-A34F88F5C763}"/>
    <cellStyle name="_입찰표지 _투찰_P-(현리-신팔)_2008년도 도로유지보수 연간단가(2공구)-계약" xfId="801" xr:uid="{A5794EC8-1F9A-45B5-BF5A-CC2791165A53}"/>
    <cellStyle name="_입찰표지 _투찰_P-(현리-신팔)_내역서(최초)" xfId="802" xr:uid="{7258C90A-E685-4FE2-80E1-35CDB1A8A094}"/>
    <cellStyle name="_입찰표지 _투찰_P-(현리-신팔)_내역서(최초)_2008년도 도로유지보수 연간단가(2공구)-계약" xfId="803" xr:uid="{506689BE-F9F8-46AA-9157-1B2B068BC41C}"/>
    <cellStyle name="_입찰표지 _투찰_P-(현리-신팔)_설계내역서" xfId="804" xr:uid="{5DD9BA48-0B0E-450A-A603-A2C28D190E9F}"/>
    <cellStyle name="_입찰표지 _투찰_P-(현리-신팔)_설계내역서(2차)" xfId="805" xr:uid="{73404BC9-6946-48B2-9BEA-D28FCB8322AD}"/>
    <cellStyle name="_입찰표지 _투찰_P-(현리-신팔)_설계내역서(2차)_2008년도 도로유지보수 연간단가(2공구)-계약" xfId="806" xr:uid="{61B0A16B-87BA-4192-A871-F76CF18B76E5}"/>
    <cellStyle name="_입찰표지 _투찰_P-(현리-신팔)_설계내역서_2008년도 도로유지보수 연간단가(2공구)-계약" xfId="807" xr:uid="{C0832FFF-47CD-415F-B5C3-D97465AFA554}"/>
    <cellStyle name="_입찰표지 _투찰_내역서(최초)" xfId="808" xr:uid="{EF7A9762-A10D-4394-9BE2-CA4412B673A0}"/>
    <cellStyle name="_입찰표지 _투찰_내역서(최초)_2008년도 도로유지보수 연간단가(2공구)-계약" xfId="809" xr:uid="{5A33966D-179E-47FE-8A0E-77B488F14FC3}"/>
    <cellStyle name="_입찰표지 _투찰_부대결과" xfId="810" xr:uid="{92C4CF1C-C631-4636-8DC5-B994847F4B74}"/>
    <cellStyle name="_입찰표지 _투찰_부대결과_2008년도 도로유지보수 연간단가(2공구)-계약" xfId="811" xr:uid="{FEC35AE3-4292-4C08-9C65-E88797334DE8}"/>
    <cellStyle name="_입찰표지 _투찰_부대결과_Book1" xfId="812" xr:uid="{9707DAAA-A708-4FD9-BA77-993893B83DBB}"/>
    <cellStyle name="_입찰표지 _투찰_부대결과_Book1_2008년도 도로유지보수 연간단가(2공구)-계약" xfId="813" xr:uid="{A880FAAB-B066-46C9-B678-60D712E3D107}"/>
    <cellStyle name="_입찰표지 _투찰_부대결과_Book1_내역서(최초)" xfId="814" xr:uid="{0578C72E-CA64-461D-BB7E-D3605B3A3CB0}"/>
    <cellStyle name="_입찰표지 _투찰_부대결과_Book1_내역서(최초)_2008년도 도로유지보수 연간단가(2공구)-계약" xfId="815" xr:uid="{14B718BE-F670-494D-9D10-9C845D35175B}"/>
    <cellStyle name="_입찰표지 _투찰_부대결과_Book1_설계내역서" xfId="816" xr:uid="{ECC86C71-9E4C-439D-B711-E5A150781D4F}"/>
    <cellStyle name="_입찰표지 _투찰_부대결과_Book1_설계내역서(2차)" xfId="817" xr:uid="{69142BE3-7789-4BD3-8546-75F7776197A7}"/>
    <cellStyle name="_입찰표지 _투찰_부대결과_Book1_설계내역서(2차)_2008년도 도로유지보수 연간단가(2공구)-계약" xfId="818" xr:uid="{21E515C2-127D-444B-AAA7-773A2875B607}"/>
    <cellStyle name="_입찰표지 _투찰_부대결과_Book1_설계내역서_2008년도 도로유지보수 연간단가(2공구)-계약" xfId="819" xr:uid="{9FC6A9B3-60FB-49E2-AC9A-3C0DF622B003}"/>
    <cellStyle name="_입찰표지 _투찰_부대결과_P-(현리-신팔)" xfId="820" xr:uid="{D1B16291-21D8-40C2-969B-8B4B2301CC5B}"/>
    <cellStyle name="_입찰표지 _투찰_부대결과_P-(현리-신팔)_2008년도 도로유지보수 연간단가(2공구)-계약" xfId="821" xr:uid="{E187CB27-C9DB-4EBD-ADAB-B37A5FA67266}"/>
    <cellStyle name="_입찰표지 _투찰_부대결과_P-(현리-신팔)_내역서(최초)" xfId="822" xr:uid="{88788858-AEE4-4524-AF43-1DC2F1921CFA}"/>
    <cellStyle name="_입찰표지 _투찰_부대결과_P-(현리-신팔)_내역서(최초)_2008년도 도로유지보수 연간단가(2공구)-계약" xfId="823" xr:uid="{E574DE70-F63E-458F-B8C3-13E03990AF8C}"/>
    <cellStyle name="_입찰표지 _투찰_부대결과_P-(현리-신팔)_설계내역서" xfId="824" xr:uid="{1D5B5F35-F951-4FCB-A197-D4E5D4E32FA4}"/>
    <cellStyle name="_입찰표지 _투찰_부대결과_P-(현리-신팔)_설계내역서(2차)" xfId="825" xr:uid="{73EBE15D-28F8-4FFB-99DF-95E86FBB1EC6}"/>
    <cellStyle name="_입찰표지 _투찰_부대결과_P-(현리-신팔)_설계내역서(2차)_2008년도 도로유지보수 연간단가(2공구)-계약" xfId="826" xr:uid="{11BE8DFB-4FDF-4823-BEA4-3C0B30C1A800}"/>
    <cellStyle name="_입찰표지 _투찰_부대결과_P-(현리-신팔)_설계내역서_2008년도 도로유지보수 연간단가(2공구)-계약" xfId="827" xr:uid="{6E033625-0CC9-4A68-95F0-6EEEC3261251}"/>
    <cellStyle name="_입찰표지 _투찰_부대결과_내역서(최초)" xfId="828" xr:uid="{1EF621FE-4991-4732-9349-544AD67A027B}"/>
    <cellStyle name="_입찰표지 _투찰_부대결과_내역서(최초)_2008년도 도로유지보수 연간단가(2공구)-계약" xfId="829" xr:uid="{E22DBB49-C6F3-452C-A38B-5C0AF95ED302}"/>
    <cellStyle name="_입찰표지 _투찰_부대결과_설계내역서" xfId="830" xr:uid="{3BDAC1DB-D2A9-4CEA-9FD8-0E38FEDC19D1}"/>
    <cellStyle name="_입찰표지 _투찰_부대결과_설계내역서(2차)" xfId="831" xr:uid="{144DA0B5-25F6-47F5-B9BF-0AFE22C5AF96}"/>
    <cellStyle name="_입찰표지 _투찰_부대결과_설계내역서(2차)_2008년도 도로유지보수 연간단가(2공구)-계약" xfId="832" xr:uid="{73648EBA-2398-4FFD-B798-2517CF3B54D9}"/>
    <cellStyle name="_입찰표지 _투찰_부대결과_설계내역서_2008년도 도로유지보수 연간단가(2공구)-계약" xfId="833" xr:uid="{F242CE4F-57C6-458B-95C3-C55447710B11}"/>
    <cellStyle name="_입찰표지 _투찰_부대결과_현리-신팔도로설계" xfId="834" xr:uid="{0F07F734-56DC-4535-B190-0A1D4516FB81}"/>
    <cellStyle name="_입찰표지 _투찰_부대결과_현리-신팔도로설계_2008년도 도로유지보수 연간단가(2공구)-계약" xfId="835" xr:uid="{7D131ABE-BDEB-4A95-BB99-3A6A4A0E1A11}"/>
    <cellStyle name="_입찰표지 _투찰_부대결과_현리-신팔도로설계_내역서(최초)" xfId="836" xr:uid="{B28FBB59-2188-4464-A614-48A600ECB01D}"/>
    <cellStyle name="_입찰표지 _투찰_부대결과_현리-신팔도로설계_내역서(최초)_2008년도 도로유지보수 연간단가(2공구)-계약" xfId="837" xr:uid="{4205CA86-C5C5-4692-96C2-07BCA96139E3}"/>
    <cellStyle name="_입찰표지 _투찰_부대결과_현리-신팔도로설계_설계내역서" xfId="838" xr:uid="{9519E0A9-EBDF-43D4-9CE8-6D6A06B0B82A}"/>
    <cellStyle name="_입찰표지 _투찰_부대결과_현리-신팔도로설계_설계내역서(2차)" xfId="839" xr:uid="{5D3A1BDC-14AA-4C54-BC01-C86EFA30F50B}"/>
    <cellStyle name="_입찰표지 _투찰_부대결과_현리-신팔도로설계_설계내역서(2차)_2008년도 도로유지보수 연간단가(2공구)-계약" xfId="840" xr:uid="{9DAB54E4-A24B-4672-BC0D-211551CF5A3E}"/>
    <cellStyle name="_입찰표지 _투찰_부대결과_현리-신팔도로설계_설계내역서_2008년도 도로유지보수 연간단가(2공구)-계약" xfId="841" xr:uid="{EF231CDE-3225-4DCE-ACC8-FBE1B3CB059C}"/>
    <cellStyle name="_입찰표지 _투찰_설계내역서" xfId="842" xr:uid="{DDB54F15-9E35-40C0-984A-09D22738B208}"/>
    <cellStyle name="_입찰표지 _투찰_설계내역서(2차)" xfId="843" xr:uid="{228BF18A-3F39-4011-8594-EBF023484F86}"/>
    <cellStyle name="_입찰표지 _투찰_설계내역서(2차)_2008년도 도로유지보수 연간단가(2공구)-계약" xfId="844" xr:uid="{56AE50BF-460A-484B-8DA0-25D512092CE2}"/>
    <cellStyle name="_입찰표지 _투찰_설계내역서_2008년도 도로유지보수 연간단가(2공구)-계약" xfId="845" xr:uid="{09FD4C19-24C1-4A3B-B7BF-8FFDC1B94DFD}"/>
    <cellStyle name="_입찰표지 _투찰_현리-신팔도로설계" xfId="846" xr:uid="{38A49270-D589-4F57-807F-3ED0DD40346B}"/>
    <cellStyle name="_입찰표지 _투찰_현리-신팔도로설계_2008년도 도로유지보수 연간단가(2공구)-계약" xfId="847" xr:uid="{2F5992A5-83FF-48E0-BF95-6BE13D2BA8FC}"/>
    <cellStyle name="_입찰표지 _투찰_현리-신팔도로설계_내역서(최초)" xfId="848" xr:uid="{504F18DA-17AE-412E-BCF1-38082EF4A4D7}"/>
    <cellStyle name="_입찰표지 _투찰_현리-신팔도로설계_내역서(최초)_2008년도 도로유지보수 연간단가(2공구)-계약" xfId="849" xr:uid="{3B185FB2-FFE1-4617-9C71-ACCF0A0F0C37}"/>
    <cellStyle name="_입찰표지 _투찰_현리-신팔도로설계_설계내역서" xfId="850" xr:uid="{C29C45E1-C13A-4949-BCE7-696F85BA2373}"/>
    <cellStyle name="_입찰표지 _투찰_현리-신팔도로설계_설계내역서(2차)" xfId="851" xr:uid="{9FC8DAAE-0335-4D57-B203-EEF3B2DF416D}"/>
    <cellStyle name="_입찰표지 _투찰_현리-신팔도로설계_설계내역서(2차)_2008년도 도로유지보수 연간단가(2공구)-계약" xfId="852" xr:uid="{7EDEC19D-2B69-4F64-9A18-78CA10CFA8D7}"/>
    <cellStyle name="_입찰표지 _투찰_현리-신팔도로설계_설계내역서_2008년도 도로유지보수 연간단가(2공구)-계약" xfId="853" xr:uid="{88820335-9371-4F16-9918-583EE81B65F5}"/>
    <cellStyle name="_입찰표지 _현리-신팔도로설계" xfId="854" xr:uid="{53497DE1-68F5-448B-B4D9-96AFB8741506}"/>
    <cellStyle name="_입찰표지 _현리-신팔도로설계_2008년도 도로유지보수 연간단가(2공구)-계약" xfId="855" xr:uid="{79039312-8EC7-4F11-BF0E-D8F479B2B1B6}"/>
    <cellStyle name="_입찰표지 _현리-신팔도로설계_내역서(최초)" xfId="856" xr:uid="{59B6292F-2C42-4A4C-9EFD-F5E3D55AAF15}"/>
    <cellStyle name="_입찰표지 _현리-신팔도로설계_내역서(최초)_2008년도 도로유지보수 연간단가(2공구)-계약" xfId="857" xr:uid="{BB89E4E3-0FE9-4987-B66F-931C6331F8E5}"/>
    <cellStyle name="_입찰표지 _현리-신팔도로설계_설계내역서" xfId="858" xr:uid="{8E9BFE40-26AD-422B-8260-00564B749E1F}"/>
    <cellStyle name="_입찰표지 _현리-신팔도로설계_설계내역서(2차)" xfId="859" xr:uid="{811FB903-9D9F-4B55-A7C1-7211970C5F07}"/>
    <cellStyle name="_입찰표지 _현리-신팔도로설계_설계내역서(2차)_2008년도 도로유지보수 연간단가(2공구)-계약" xfId="860" xr:uid="{F50F3FAB-43DE-4D03-826B-AE47FFE95631}"/>
    <cellStyle name="_입찰표지 _현리-신팔도로설계_설계내역서_2008년도 도로유지보수 연간단가(2공구)-계약" xfId="861" xr:uid="{86D8784A-1BAC-4686-BA8C-E2DE1662C9BE}"/>
    <cellStyle name="_장산중학교내역(혁성)" xfId="862" xr:uid="{60F506E0-E2D1-4382-B4AE-6C2C8CCFAEF8}"/>
    <cellStyle name="_장산중학교내역(혁성업체)" xfId="863" xr:uid="{B4047442-F36B-4C89-A65B-32C610741C01}"/>
    <cellStyle name="_장산중학교내역하도급(혁성)" xfId="864" xr:uid="{7BB9DF34-5127-4D74-B833-75F85EE7D7D3}"/>
    <cellStyle name="_적격 " xfId="865" xr:uid="{61EE6B79-946C-4FEB-AB29-32C63F456A41}"/>
    <cellStyle name="_적격 _2008년도 도로유지보수 연간단가(2공구)-계약" xfId="866" xr:uid="{90FE9A94-F76A-41F5-80BC-F25DFAF9A2B0}"/>
    <cellStyle name="_적격 _Book1" xfId="867" xr:uid="{33781148-9C05-46F6-9C91-A10353A11E67}"/>
    <cellStyle name="_적격 _Book1_2008년도 도로유지보수 연간단가(2공구)-계약" xfId="868" xr:uid="{63F28488-336D-4075-8FC8-2E2AA682EC9A}"/>
    <cellStyle name="_적격 _Book1_내역서(최초)" xfId="869" xr:uid="{B3B9A64A-1BD7-48A3-B425-CF5A38A2DBDD}"/>
    <cellStyle name="_적격 _Book1_내역서(최초)_2008년도 도로유지보수 연간단가(2공구)-계약" xfId="870" xr:uid="{1A2A601C-FD6F-4C4E-84C8-AF5924D31B63}"/>
    <cellStyle name="_적격 _Book1_설계내역서" xfId="871" xr:uid="{3063AE37-BB4E-4AD6-895A-5A032C404AAB}"/>
    <cellStyle name="_적격 _Book1_설계내역서(2차)" xfId="872" xr:uid="{AB516576-8DDB-4D0B-92A4-96484FE8149C}"/>
    <cellStyle name="_적격 _Book1_설계내역서(2차)_2008년도 도로유지보수 연간단가(2공구)-계약" xfId="873" xr:uid="{78816375-0F84-482A-B317-6845475CD401}"/>
    <cellStyle name="_적격 _Book1_설계내역서_2008년도 도로유지보수 연간단가(2공구)-계약" xfId="874" xr:uid="{401C35DF-9B92-435F-9783-1873D2C7F9B4}"/>
    <cellStyle name="_적격 _P-(현리-신팔)" xfId="875" xr:uid="{572E08CD-D4E7-45BD-A026-036BA0EC82EE}"/>
    <cellStyle name="_적격 _P-(현리-신팔)_2008년도 도로유지보수 연간단가(2공구)-계약" xfId="876" xr:uid="{B7AF1B6A-BEEC-4905-9842-85CD03CEF951}"/>
    <cellStyle name="_적격 _P-(현리-신팔)_내역서(최초)" xfId="877" xr:uid="{3ABA9382-F192-4390-A9FE-00C47060902F}"/>
    <cellStyle name="_적격 _P-(현리-신팔)_내역서(최초)_2008년도 도로유지보수 연간단가(2공구)-계약" xfId="878" xr:uid="{6C05AE6D-3098-4FA5-A790-37F957D33E33}"/>
    <cellStyle name="_적격 _P-(현리-신팔)_설계내역서" xfId="879" xr:uid="{27F9013E-9401-4F87-9F83-BE7B235A8207}"/>
    <cellStyle name="_적격 _P-(현리-신팔)_설계내역서(2차)" xfId="880" xr:uid="{8CF44971-C160-4E3A-B648-C73FBB60F4AB}"/>
    <cellStyle name="_적격 _P-(현리-신팔)_설계내역서(2차)_2008년도 도로유지보수 연간단가(2공구)-계약" xfId="881" xr:uid="{9E5C102D-2CB9-4D2D-9EEC-24042FC126E3}"/>
    <cellStyle name="_적격 _P-(현리-신팔)_설계내역서_2008년도 도로유지보수 연간단가(2공구)-계약" xfId="882" xr:uid="{2F722D21-1B67-4AAB-89AD-DB0E53B7649F}"/>
    <cellStyle name="_적격 _p-하남강일1" xfId="883" xr:uid="{B87B34AA-307A-42B7-BCFD-C7092D9F3C5B}"/>
    <cellStyle name="_적격 _p-하남강일1_2008년도 도로유지보수 연간단가(2공구)-계약" xfId="884" xr:uid="{ADF414A7-4BA6-41A7-AC1B-CF0C6EBD7763}"/>
    <cellStyle name="_적격 _p-하남강일1_내역서(최초)" xfId="885" xr:uid="{A92E0F04-EFE0-47E8-BFBD-65346F1D7208}"/>
    <cellStyle name="_적격 _p-하남강일1_내역서(최초)_2008년도 도로유지보수 연간단가(2공구)-계약" xfId="886" xr:uid="{9ED30E24-6133-4AF9-BFCA-22B16F30EC20}"/>
    <cellStyle name="_적격 _p-하남강일1_설계내역서" xfId="887" xr:uid="{0195854A-3EA0-4B22-BA89-DBCFEBCC495A}"/>
    <cellStyle name="_적격 _p-하남강일1_설계내역서(2차)" xfId="888" xr:uid="{AF24E37A-7F72-4255-A419-A72F79876B5E}"/>
    <cellStyle name="_적격 _p-하남강일1_설계내역서(2차)_2008년도 도로유지보수 연간단가(2공구)-계약" xfId="889" xr:uid="{5A4BF110-21BA-462C-9CB9-14373096225F}"/>
    <cellStyle name="_적격 _p-하남강일1_설계내역서_2008년도 도로유지보수 연간단가(2공구)-계약" xfId="890" xr:uid="{D81150D5-2BB6-4A52-941F-2CEC71A21919}"/>
    <cellStyle name="_적격 _내역서(최초)" xfId="891" xr:uid="{BD5FD6D9-3524-47CB-97CF-364373D44862}"/>
    <cellStyle name="_적격 _내역서(최초)_2008년도 도로유지보수 연간단가(2공구)-계약" xfId="892" xr:uid="{C412CD52-D0B4-4C39-9839-69E4DC3695EC}"/>
    <cellStyle name="_적격 _부대결과" xfId="893" xr:uid="{D50D56D5-9D6A-4E29-AF9C-9EE91C3DC890}"/>
    <cellStyle name="_적격 _부대결과_2008년도 도로유지보수 연간단가(2공구)-계약" xfId="894" xr:uid="{697D3DB3-E834-4601-9770-1A130CBBEC01}"/>
    <cellStyle name="_적격 _부대결과_Book1" xfId="895" xr:uid="{94B465F3-FA2F-4E95-836F-7CB5AF892FB6}"/>
    <cellStyle name="_적격 _부대결과_Book1_2008년도 도로유지보수 연간단가(2공구)-계약" xfId="896" xr:uid="{9237A2A6-CFAF-4AB8-90E3-3A1B6AA038F3}"/>
    <cellStyle name="_적격 _부대결과_Book1_내역서(최초)" xfId="897" xr:uid="{584BEB79-B9B8-42F4-9D53-2F9654B5DC97}"/>
    <cellStyle name="_적격 _부대결과_Book1_내역서(최초)_2008년도 도로유지보수 연간단가(2공구)-계약" xfId="898" xr:uid="{DEBE9290-B2CC-4F84-96AC-2452D218BBE6}"/>
    <cellStyle name="_적격 _부대결과_Book1_설계내역서" xfId="899" xr:uid="{32331FDA-7B3F-4372-A09A-5C105C834C8C}"/>
    <cellStyle name="_적격 _부대결과_Book1_설계내역서(2차)" xfId="900" xr:uid="{BBE59376-B78F-4605-893B-60B18B17A421}"/>
    <cellStyle name="_적격 _부대결과_Book1_설계내역서(2차)_2008년도 도로유지보수 연간단가(2공구)-계약" xfId="901" xr:uid="{3A0C83AE-1A3B-4349-A116-E4FD5377CE2D}"/>
    <cellStyle name="_적격 _부대결과_Book1_설계내역서_2008년도 도로유지보수 연간단가(2공구)-계약" xfId="902" xr:uid="{2D7090DE-9FCF-44BA-A09F-7A11E483A645}"/>
    <cellStyle name="_적격 _부대결과_P-(현리-신팔)" xfId="903" xr:uid="{DA0D2F0A-4F09-459F-878E-4679B914ED55}"/>
    <cellStyle name="_적격 _부대결과_P-(현리-신팔)_2008년도 도로유지보수 연간단가(2공구)-계약" xfId="904" xr:uid="{96BFFE10-B679-4BA1-800F-0320F1C0FF12}"/>
    <cellStyle name="_적격 _부대결과_P-(현리-신팔)_내역서(최초)" xfId="905" xr:uid="{29A94911-F135-4B20-9959-E86948DE1FE2}"/>
    <cellStyle name="_적격 _부대결과_P-(현리-신팔)_내역서(최초)_2008년도 도로유지보수 연간단가(2공구)-계약" xfId="906" xr:uid="{00EA7E8E-8F14-4408-8CD5-6F3312A2D1A1}"/>
    <cellStyle name="_적격 _부대결과_P-(현리-신팔)_설계내역서" xfId="907" xr:uid="{DE0D1A9A-2374-45F3-916E-999DDE9462B6}"/>
    <cellStyle name="_적격 _부대결과_P-(현리-신팔)_설계내역서(2차)" xfId="908" xr:uid="{62DB18E7-D3D0-49A7-B9E8-2C8E0CE3E322}"/>
    <cellStyle name="_적격 _부대결과_P-(현리-신팔)_설계내역서(2차)_2008년도 도로유지보수 연간단가(2공구)-계약" xfId="909" xr:uid="{21B19169-0F2B-46DE-AD51-8BF23B121926}"/>
    <cellStyle name="_적격 _부대결과_P-(현리-신팔)_설계내역서_2008년도 도로유지보수 연간단가(2공구)-계약" xfId="910" xr:uid="{3617481D-F100-4F87-8C71-6AE321D54A0F}"/>
    <cellStyle name="_적격 _부대결과_내역서(최초)" xfId="911" xr:uid="{97DCA068-F94D-43BF-98F8-F445D9AF0928}"/>
    <cellStyle name="_적격 _부대결과_내역서(최초)_2008년도 도로유지보수 연간단가(2공구)-계약" xfId="912" xr:uid="{0703B1F6-1571-4B73-AA4D-01B52F1B9C08}"/>
    <cellStyle name="_적격 _부대결과_설계내역서" xfId="913" xr:uid="{2B7D16B1-50BB-410C-8AEE-79A54ED826CA}"/>
    <cellStyle name="_적격 _부대결과_설계내역서(2차)" xfId="914" xr:uid="{6D3C0096-D832-4275-9E70-0058AF29F9A6}"/>
    <cellStyle name="_적격 _부대결과_설계내역서(2차)_2008년도 도로유지보수 연간단가(2공구)-계약" xfId="915" xr:uid="{84F95021-9891-4C6B-A06F-377BA154FAA1}"/>
    <cellStyle name="_적격 _부대결과_설계내역서_2008년도 도로유지보수 연간단가(2공구)-계약" xfId="916" xr:uid="{9B49CE19-DDDE-4F25-A1D6-B6926E5EBEBA}"/>
    <cellStyle name="_적격 _부대결과_현리-신팔도로설계" xfId="917" xr:uid="{AB6AF329-8861-4308-8057-10A8447959A9}"/>
    <cellStyle name="_적격 _부대결과_현리-신팔도로설계_2008년도 도로유지보수 연간단가(2공구)-계약" xfId="918" xr:uid="{46A84B50-BB1C-4DA2-8154-80F32227D224}"/>
    <cellStyle name="_적격 _부대결과_현리-신팔도로설계_내역서(최초)" xfId="919" xr:uid="{B0C43C31-F84E-4336-B3BD-98FD79F9DF3C}"/>
    <cellStyle name="_적격 _부대결과_현리-신팔도로설계_내역서(최초)_2008년도 도로유지보수 연간단가(2공구)-계약" xfId="920" xr:uid="{883A8707-11C5-41D1-A8FA-6247F597A0C5}"/>
    <cellStyle name="_적격 _부대결과_현리-신팔도로설계_설계내역서" xfId="921" xr:uid="{1A4093AF-AFD1-4509-BE01-E0DDDC65FEBB}"/>
    <cellStyle name="_적격 _부대결과_현리-신팔도로설계_설계내역서(2차)" xfId="922" xr:uid="{BACDF2F0-A2FB-4099-9A61-D857E4B962E1}"/>
    <cellStyle name="_적격 _부대결과_현리-신팔도로설계_설계내역서(2차)_2008년도 도로유지보수 연간단가(2공구)-계약" xfId="923" xr:uid="{392C5FF2-12BE-460C-B185-D1B818441B6A}"/>
    <cellStyle name="_적격 _부대결과_현리-신팔도로설계_설계내역서_2008년도 도로유지보수 연간단가(2공구)-계약" xfId="924" xr:uid="{C2F89EC3-F7A4-4B2E-81EC-1A29193CC184}"/>
    <cellStyle name="_적격 _부대입찰특별조건및내역송부(최저가)" xfId="925" xr:uid="{2F95F5D0-150E-4CE8-8342-4FD6A006363D}"/>
    <cellStyle name="_적격 _부대입찰특별조건및내역송부(최저가)_2008년도 도로유지보수 연간단가(2공구)-계약" xfId="926" xr:uid="{DD97849F-DA4C-46DC-9C41-550E0DD35608}"/>
    <cellStyle name="_적격 _부대입찰특별조건및내역송부(최저가)_Book1" xfId="927" xr:uid="{C3780C2A-9A50-41AE-B47D-5108F50CB907}"/>
    <cellStyle name="_적격 _부대입찰특별조건및내역송부(최저가)_Book1_2008년도 도로유지보수 연간단가(2공구)-계약" xfId="928" xr:uid="{1F1991AA-1873-4485-B27B-D38D0FFAADF3}"/>
    <cellStyle name="_적격 _부대입찰특별조건및내역송부(최저가)_Book1_내역서(최초)" xfId="929" xr:uid="{5C32B710-5339-41CA-8C81-341466436B35}"/>
    <cellStyle name="_적격 _부대입찰특별조건및내역송부(최저가)_Book1_내역서(최초)_2008년도 도로유지보수 연간단가(2공구)-계약" xfId="930" xr:uid="{330397AC-B7C3-4887-8568-0F7DCF246C45}"/>
    <cellStyle name="_적격 _부대입찰특별조건및내역송부(최저가)_Book1_설계내역서" xfId="931" xr:uid="{525D4EBE-C397-4978-AFC6-0C0C2FEE6D33}"/>
    <cellStyle name="_적격 _부대입찰특별조건및내역송부(최저가)_Book1_설계내역서(2차)" xfId="932" xr:uid="{A9D994E3-EDF3-4302-AF67-B47D11E9D4AE}"/>
    <cellStyle name="_적격 _부대입찰특별조건및내역송부(최저가)_Book1_설계내역서(2차)_2008년도 도로유지보수 연간단가(2공구)-계약" xfId="933" xr:uid="{BA68126F-1A1B-4392-A30C-4DE3C385AAF3}"/>
    <cellStyle name="_적격 _부대입찰특별조건및내역송부(최저가)_Book1_설계내역서_2008년도 도로유지보수 연간단가(2공구)-계약" xfId="934" xr:uid="{0B508316-026C-42F4-B995-C606DF954248}"/>
    <cellStyle name="_적격 _부대입찰특별조건및내역송부(최저가)_P-(현리-신팔)" xfId="935" xr:uid="{06402B2D-97B3-49B8-B74D-B1D393F114AD}"/>
    <cellStyle name="_적격 _부대입찰특별조건및내역송부(최저가)_P-(현리-신팔)_2008년도 도로유지보수 연간단가(2공구)-계약" xfId="936" xr:uid="{B64E2BF3-523D-41A6-934F-1010923E338E}"/>
    <cellStyle name="_적격 _부대입찰특별조건및내역송부(최저가)_P-(현리-신팔)_내역서(최초)" xfId="937" xr:uid="{31121A21-3F59-4DC9-B73E-86EF858C3103}"/>
    <cellStyle name="_적격 _부대입찰특별조건및내역송부(최저가)_P-(현리-신팔)_내역서(최초)_2008년도 도로유지보수 연간단가(2공구)-계약" xfId="938" xr:uid="{F530634E-AD95-4260-844E-7B38C93A86E2}"/>
    <cellStyle name="_적격 _부대입찰특별조건및내역송부(최저가)_P-(현리-신팔)_설계내역서" xfId="939" xr:uid="{6D93E96F-CEA1-4353-B651-358330AF1D92}"/>
    <cellStyle name="_적격 _부대입찰특별조건및내역송부(최저가)_P-(현리-신팔)_설계내역서(2차)" xfId="940" xr:uid="{8CD0EB8F-0C6D-4E07-988B-A06929BF6909}"/>
    <cellStyle name="_적격 _부대입찰특별조건및내역송부(최저가)_P-(현리-신팔)_설계내역서(2차)_2008년도 도로유지보수 연간단가(2공구)-계약" xfId="941" xr:uid="{42E09FE6-C4BB-4107-8BB4-C6A6E9DE864F}"/>
    <cellStyle name="_적격 _부대입찰특별조건및내역송부(최저가)_P-(현리-신팔)_설계내역서_2008년도 도로유지보수 연간단가(2공구)-계약" xfId="942" xr:uid="{8ED098FF-E588-40C6-8B1E-31A0FBF69AED}"/>
    <cellStyle name="_적격 _부대입찰특별조건및내역송부(최저가)_내역서(최초)" xfId="943" xr:uid="{077E79F0-AAE3-45C4-8301-9A66278CBE41}"/>
    <cellStyle name="_적격 _부대입찰특별조건및내역송부(최저가)_내역서(최초)_2008년도 도로유지보수 연간단가(2공구)-계약" xfId="944" xr:uid="{9A26D475-B7B4-4976-9E64-C9E9E004E24B}"/>
    <cellStyle name="_적격 _부대입찰특별조건및내역송부(최저가)_부대결과" xfId="945" xr:uid="{8CB7F9AA-AEA7-40B0-B55C-23606661A3EA}"/>
    <cellStyle name="_적격 _부대입찰특별조건및내역송부(최저가)_부대결과_2008년도 도로유지보수 연간단가(2공구)-계약" xfId="946" xr:uid="{02E4A440-77D5-4F2A-AEA5-75756DFBCF09}"/>
    <cellStyle name="_적격 _부대입찰특별조건및내역송부(최저가)_부대결과_Book1" xfId="947" xr:uid="{93B4E7EE-3DFF-4BC1-B8CB-C75C1F51A909}"/>
    <cellStyle name="_적격 _부대입찰특별조건및내역송부(최저가)_부대결과_Book1_2008년도 도로유지보수 연간단가(2공구)-계약" xfId="948" xr:uid="{4BDCBC7F-B4FA-4D33-9162-DE2B3C6FC2D0}"/>
    <cellStyle name="_적격 _부대입찰특별조건및내역송부(최저가)_부대결과_Book1_내역서(최초)" xfId="949" xr:uid="{F1109C59-4D8C-47A8-8B5F-EF925A979705}"/>
    <cellStyle name="_적격 _부대입찰특별조건및내역송부(최저가)_부대결과_Book1_내역서(최초)_2008년도 도로유지보수 연간단가(2공구)-계약" xfId="950" xr:uid="{5246BC8B-CC73-45B0-AF5C-A16C35D2D680}"/>
    <cellStyle name="_적격 _부대입찰특별조건및내역송부(최저가)_부대결과_Book1_설계내역서" xfId="951" xr:uid="{CF8F6224-BD1A-4419-AA29-7027E96FE9E3}"/>
    <cellStyle name="_적격 _부대입찰특별조건및내역송부(최저가)_부대결과_Book1_설계내역서(2차)" xfId="952" xr:uid="{F2A36769-7C10-4779-981C-1FE29883EC85}"/>
    <cellStyle name="_적격 _부대입찰특별조건및내역송부(최저가)_부대결과_Book1_설계내역서(2차)_2008년도 도로유지보수 연간단가(2공구)-계약" xfId="953" xr:uid="{C215E676-2AE3-40D5-B1FA-71FC87152D7C}"/>
    <cellStyle name="_적격 _부대입찰특별조건및내역송부(최저가)_부대결과_Book1_설계내역서_2008년도 도로유지보수 연간단가(2공구)-계약" xfId="954" xr:uid="{01ED9BA7-F279-4998-835A-D5424CC77207}"/>
    <cellStyle name="_적격 _부대입찰특별조건및내역송부(최저가)_부대결과_P-(현리-신팔)" xfId="955" xr:uid="{EBD110BB-4907-453A-A88F-02E3AFD205CE}"/>
    <cellStyle name="_적격 _부대입찰특별조건및내역송부(최저가)_부대결과_P-(현리-신팔)_2008년도 도로유지보수 연간단가(2공구)-계약" xfId="956" xr:uid="{0BE2A00B-998B-4989-A4DD-05B5DED9B583}"/>
    <cellStyle name="_적격 _부대입찰특별조건및내역송부(최저가)_부대결과_P-(현리-신팔)_내역서(최초)" xfId="957" xr:uid="{3BB4BF6C-ECEA-41A6-A38A-BECA91ED8512}"/>
    <cellStyle name="_적격 _부대입찰특별조건및내역송부(최저가)_부대결과_P-(현리-신팔)_내역서(최초)_2008년도 도로유지보수 연간단가(2공구)-계약" xfId="958" xr:uid="{20CCBAA6-FC96-42CF-9DB4-0D124CB9B0BC}"/>
    <cellStyle name="_적격 _부대입찰특별조건및내역송부(최저가)_부대결과_P-(현리-신팔)_설계내역서" xfId="959" xr:uid="{245326F8-E485-4CA4-93D5-1CBB14D4ECA8}"/>
    <cellStyle name="_적격 _부대입찰특별조건및내역송부(최저가)_부대결과_P-(현리-신팔)_설계내역서(2차)" xfId="960" xr:uid="{C8F1D456-FAE4-45ED-B342-B28A9F72F66B}"/>
    <cellStyle name="_적격 _부대입찰특별조건및내역송부(최저가)_부대결과_P-(현리-신팔)_설계내역서(2차)_2008년도 도로유지보수 연간단가(2공구)-계약" xfId="961" xr:uid="{DD906099-6085-40E0-B90D-E59ADEE03C16}"/>
    <cellStyle name="_적격 _부대입찰특별조건및내역송부(최저가)_부대결과_P-(현리-신팔)_설계내역서_2008년도 도로유지보수 연간단가(2공구)-계약" xfId="962" xr:uid="{335C302F-A600-4ED4-9C70-1B39E9DB86A2}"/>
    <cellStyle name="_적격 _부대입찰특별조건및내역송부(최저가)_부대결과_내역서(최초)" xfId="963" xr:uid="{71C530C4-A316-4209-9035-3A214193D362}"/>
    <cellStyle name="_적격 _부대입찰특별조건및내역송부(최저가)_부대결과_내역서(최초)_2008년도 도로유지보수 연간단가(2공구)-계약" xfId="964" xr:uid="{D3E6752B-CE11-491F-9825-06201138CE6E}"/>
    <cellStyle name="_적격 _부대입찰특별조건및내역송부(최저가)_부대결과_설계내역서" xfId="965" xr:uid="{F32E3C51-7310-4333-A290-E3849CD67623}"/>
    <cellStyle name="_적격 _부대입찰특별조건및내역송부(최저가)_부대결과_설계내역서(2차)" xfId="966" xr:uid="{9EC06863-DA8A-4523-AE3A-BACC2D882292}"/>
    <cellStyle name="_적격 _부대입찰특별조건및내역송부(최저가)_부대결과_설계내역서(2차)_2008년도 도로유지보수 연간단가(2공구)-계약" xfId="967" xr:uid="{F9BFB7F7-35F4-44FD-B037-9B8F1DD25DF7}"/>
    <cellStyle name="_적격 _부대입찰특별조건및내역송부(최저가)_부대결과_설계내역서_2008년도 도로유지보수 연간단가(2공구)-계약" xfId="968" xr:uid="{E16E5CB9-999A-4C32-94B2-32165C8A70EE}"/>
    <cellStyle name="_적격 _부대입찰특별조건및내역송부(최저가)_부대결과_현리-신팔도로설계" xfId="969" xr:uid="{ED6CC5B7-947E-43EC-99F2-DFCCE96EA839}"/>
    <cellStyle name="_적격 _부대입찰특별조건및내역송부(최저가)_부대결과_현리-신팔도로설계_2008년도 도로유지보수 연간단가(2공구)-계약" xfId="970" xr:uid="{1D5C1709-012C-4105-A6FD-A262E03F5BE3}"/>
    <cellStyle name="_적격 _부대입찰특별조건및내역송부(최저가)_부대결과_현리-신팔도로설계_내역서(최초)" xfId="971" xr:uid="{E4F2E90C-53E2-4463-B834-416AD9AEE4B9}"/>
    <cellStyle name="_적격 _부대입찰특별조건및내역송부(최저가)_부대결과_현리-신팔도로설계_내역서(최초)_2008년도 도로유지보수 연간단가(2공구)-계약" xfId="972" xr:uid="{81C48F61-84A8-4313-A446-7B5C5759281E}"/>
    <cellStyle name="_적격 _부대입찰특별조건및내역송부(최저가)_부대결과_현리-신팔도로설계_설계내역서" xfId="973" xr:uid="{F3B68945-6C86-4E3B-B562-754288B9B8B0}"/>
    <cellStyle name="_적격 _부대입찰특별조건및내역송부(최저가)_부대결과_현리-신팔도로설계_설계내역서(2차)" xfId="974" xr:uid="{B4EDF28D-B7E0-4BB3-BF08-B2012070F846}"/>
    <cellStyle name="_적격 _부대입찰특별조건및내역송부(최저가)_부대결과_현리-신팔도로설계_설계내역서(2차)_2008년도 도로유지보수 연간단가(2공구)-계약" xfId="975" xr:uid="{737212C6-C4F4-437F-8245-7EA6C4492221}"/>
    <cellStyle name="_적격 _부대입찰특별조건및내역송부(최저가)_부대결과_현리-신팔도로설계_설계내역서_2008년도 도로유지보수 연간단가(2공구)-계약" xfId="976" xr:uid="{CC630242-85D7-4E9A-9B1D-2EFD77183680}"/>
    <cellStyle name="_적격 _부대입찰특별조건및내역송부(최저가)_설계내역서" xfId="977" xr:uid="{D0B452B3-EA40-4C34-B499-F096E23BEB6F}"/>
    <cellStyle name="_적격 _부대입찰특별조건및내역송부(최저가)_설계내역서(2차)" xfId="978" xr:uid="{3DFBF85E-C7B5-489E-A48E-B0A46046CD9F}"/>
    <cellStyle name="_적격 _부대입찰특별조건및내역송부(최저가)_설계내역서(2차)_2008년도 도로유지보수 연간단가(2공구)-계약" xfId="979" xr:uid="{ED300981-4DBA-474E-8060-02CD44DAFB97}"/>
    <cellStyle name="_적격 _부대입찰특별조건및내역송부(최저가)_설계내역서_2008년도 도로유지보수 연간단가(2공구)-계약" xfId="980" xr:uid="{FBBA4E4F-D209-43C4-8A25-D4C984FF3F8B}"/>
    <cellStyle name="_적격 _부대입찰특별조건및내역송부(최저가)_현리-신팔도로설계" xfId="981" xr:uid="{BFCA8F8E-5E92-4382-AE73-3BB2B61EDD4A}"/>
    <cellStyle name="_적격 _부대입찰특별조건및내역송부(최저가)_현리-신팔도로설계_2008년도 도로유지보수 연간단가(2공구)-계약" xfId="982" xr:uid="{AB148C74-A408-4670-BD03-6350180E692C}"/>
    <cellStyle name="_적격 _부대입찰특별조건및내역송부(최저가)_현리-신팔도로설계_내역서(최초)" xfId="983" xr:uid="{5D398C7B-15C2-4CB6-B1E6-E620DE43E16E}"/>
    <cellStyle name="_적격 _부대입찰특별조건및내역송부(최저가)_현리-신팔도로설계_내역서(최초)_2008년도 도로유지보수 연간단가(2공구)-계약" xfId="984" xr:uid="{D558190F-802C-427C-A707-036DC5F0F8DC}"/>
    <cellStyle name="_적격 _부대입찰특별조건및내역송부(최저가)_현리-신팔도로설계_설계내역서" xfId="985" xr:uid="{C2B0B3D9-5087-44EB-9C39-AC03D9731F58}"/>
    <cellStyle name="_적격 _부대입찰특별조건및내역송부(최저가)_현리-신팔도로설계_설계내역서(2차)" xfId="986" xr:uid="{63DDA206-A2EC-4A36-920E-F05102992F8E}"/>
    <cellStyle name="_적격 _부대입찰특별조건및내역송부(최저가)_현리-신팔도로설계_설계내역서(2차)_2008년도 도로유지보수 연간단가(2공구)-계약" xfId="987" xr:uid="{18F92DB5-4B31-4620-8FCE-DA612A8994D5}"/>
    <cellStyle name="_적격 _부대입찰특별조건및내역송부(최저가)_현리-신팔도로설계_설계내역서_2008년도 도로유지보수 연간단가(2공구)-계약" xfId="988" xr:uid="{AFA54D5E-C79B-437F-A15D-ACDC2446F08E}"/>
    <cellStyle name="_적격 _설계내역서" xfId="989" xr:uid="{8AE68DC5-00FD-47C6-AB0A-41F7CF1000AB}"/>
    <cellStyle name="_적격 _설계내역서(2차)" xfId="990" xr:uid="{57890960-7A3C-410E-9DE4-8E67412543D8}"/>
    <cellStyle name="_적격 _설계내역서(2차)_2008년도 도로유지보수 연간단가(2공구)-계약" xfId="991" xr:uid="{AA3EAD3C-2794-4D26-9389-0003DF72921C}"/>
    <cellStyle name="_적격 _설계내역서_2008년도 도로유지보수 연간단가(2공구)-계약" xfId="992" xr:uid="{D175C598-6020-4993-AD12-C35249636CFA}"/>
    <cellStyle name="_적격 _시행계획보고(중앙선6공구)" xfId="993" xr:uid="{71BAE5C0-3450-4D7A-9E60-388EE381C9A0}"/>
    <cellStyle name="_적격 _시행계획보고(중앙선6공구)_2008년도 도로유지보수 연간단가(2공구)-계약" xfId="994" xr:uid="{BA613030-A9E5-47B6-BE3B-4596F7274AFB}"/>
    <cellStyle name="_적격 _집행갑지 " xfId="995" xr:uid="{903FD6F3-C1D1-4C0F-B2D6-64CBC6D8CD8B}"/>
    <cellStyle name="_적격 _집행갑지 _2008년도 도로유지보수 연간단가(2공구)-계약" xfId="996" xr:uid="{89C1BF52-8ABF-4D65-92C4-4D5687C47174}"/>
    <cellStyle name="_적격 _집행갑지 _Book1" xfId="997" xr:uid="{A3C8672F-F562-492D-9475-1CAF24C2EAD8}"/>
    <cellStyle name="_적격 _집행갑지 _Book1_2008년도 도로유지보수 연간단가(2공구)-계약" xfId="998" xr:uid="{06C8ED75-7892-46B5-A36D-795FC0C47249}"/>
    <cellStyle name="_적격 _집행갑지 _Book1_내역서(최초)" xfId="999" xr:uid="{ACB740DF-3DE0-4E6F-AE9A-6163321B1982}"/>
    <cellStyle name="_적격 _집행갑지 _Book1_내역서(최초)_2008년도 도로유지보수 연간단가(2공구)-계약" xfId="1000" xr:uid="{BBC34E70-3CA1-463F-942D-665FB18CF8FA}"/>
    <cellStyle name="_적격 _집행갑지 _Book1_설계내역서" xfId="1001" xr:uid="{9C2085BF-7DDF-4126-BD21-6C1F3129F6A0}"/>
    <cellStyle name="_적격 _집행갑지 _Book1_설계내역서(2차)" xfId="1002" xr:uid="{F1F626A9-F0FA-43BE-AC10-61FE141AA98B}"/>
    <cellStyle name="_적격 _집행갑지 _Book1_설계내역서(2차)_2008년도 도로유지보수 연간단가(2공구)-계약" xfId="1003" xr:uid="{3833E9F4-E395-4CF6-A5B7-2C807DAF24B4}"/>
    <cellStyle name="_적격 _집행갑지 _Book1_설계내역서_2008년도 도로유지보수 연간단가(2공구)-계약" xfId="1004" xr:uid="{61F67290-9892-4872-934D-4D5FE0EF6E58}"/>
    <cellStyle name="_적격 _집행갑지 _P-(현리-신팔)" xfId="1005" xr:uid="{D08556AF-175C-4E22-9C26-89DD62190E81}"/>
    <cellStyle name="_적격 _집행갑지 _P-(현리-신팔)_2008년도 도로유지보수 연간단가(2공구)-계약" xfId="1006" xr:uid="{A910BDFA-D843-431A-9B3B-9BD3AB9F65B2}"/>
    <cellStyle name="_적격 _집행갑지 _P-(현리-신팔)_내역서(최초)" xfId="1007" xr:uid="{7E5884F4-C844-4DA0-93EA-2D956EB5D0FF}"/>
    <cellStyle name="_적격 _집행갑지 _P-(현리-신팔)_내역서(최초)_2008년도 도로유지보수 연간단가(2공구)-계약" xfId="1008" xr:uid="{7F6C4136-36B9-4150-BB4F-15A196554967}"/>
    <cellStyle name="_적격 _집행갑지 _P-(현리-신팔)_설계내역서" xfId="1009" xr:uid="{D99FE069-4764-4B61-9856-308E05CDDF41}"/>
    <cellStyle name="_적격 _집행갑지 _P-(현리-신팔)_설계내역서(2차)" xfId="1010" xr:uid="{470A4A78-04D3-40D5-97B7-D239C69DA82C}"/>
    <cellStyle name="_적격 _집행갑지 _P-(현리-신팔)_설계내역서(2차)_2008년도 도로유지보수 연간단가(2공구)-계약" xfId="1011" xr:uid="{F94A6DF0-82F7-4015-BC8C-C30B391C6C2D}"/>
    <cellStyle name="_적격 _집행갑지 _P-(현리-신팔)_설계내역서_2008년도 도로유지보수 연간단가(2공구)-계약" xfId="1012" xr:uid="{9FF8D81C-C7DC-43A8-A2F2-3E5D95F7846E}"/>
    <cellStyle name="_적격 _집행갑지 _p-하남강일1" xfId="1013" xr:uid="{05D61C98-E03B-428C-A945-FCC259139C23}"/>
    <cellStyle name="_적격 _집행갑지 _p-하남강일1_2008년도 도로유지보수 연간단가(2공구)-계약" xfId="1014" xr:uid="{25BA043D-7ABB-456B-8085-CAF8A3169F12}"/>
    <cellStyle name="_적격 _집행갑지 _p-하남강일1_내역서(최초)" xfId="1015" xr:uid="{3950BD7F-2235-4C7E-8572-F974440AFEA1}"/>
    <cellStyle name="_적격 _집행갑지 _p-하남강일1_내역서(최초)_2008년도 도로유지보수 연간단가(2공구)-계약" xfId="1016" xr:uid="{E9CAEF79-D8CD-4458-8983-3853A6EE1108}"/>
    <cellStyle name="_적격 _집행갑지 _p-하남강일1_설계내역서" xfId="1017" xr:uid="{976111E3-C835-4632-8538-620FE51D0D89}"/>
    <cellStyle name="_적격 _집행갑지 _p-하남강일1_설계내역서(2차)" xfId="1018" xr:uid="{0D046ED6-A141-4E5F-8FE6-C311E41F13CC}"/>
    <cellStyle name="_적격 _집행갑지 _p-하남강일1_설계내역서(2차)_2008년도 도로유지보수 연간단가(2공구)-계약" xfId="1019" xr:uid="{763131F0-4C0B-4690-A63F-59C4F580A5B2}"/>
    <cellStyle name="_적격 _집행갑지 _p-하남강일1_설계내역서_2008년도 도로유지보수 연간단가(2공구)-계약" xfId="1020" xr:uid="{040E7303-14B6-4F0F-8E95-4506D4E0C591}"/>
    <cellStyle name="_적격 _집행갑지 _내역서(최초)" xfId="1021" xr:uid="{4A57860B-4145-4756-AD32-DCE797FF7E21}"/>
    <cellStyle name="_적격 _집행갑지 _내역서(최초)_2008년도 도로유지보수 연간단가(2공구)-계약" xfId="1022" xr:uid="{C36D27BB-A700-4194-8D0B-7E602CC95B3B}"/>
    <cellStyle name="_적격 _집행갑지 _부대결과" xfId="1023" xr:uid="{C64ACFFB-A464-4C94-A0F8-F0E210A619EE}"/>
    <cellStyle name="_적격 _집행갑지 _부대결과_2008년도 도로유지보수 연간단가(2공구)-계약" xfId="1024" xr:uid="{59D11638-F0F9-4599-B48E-16C9FC287349}"/>
    <cellStyle name="_적격 _집행갑지 _부대결과_Book1" xfId="1025" xr:uid="{4C953C5B-4AD4-4E7B-A9D2-DDB4B6321A7B}"/>
    <cellStyle name="_적격 _집행갑지 _부대결과_Book1_2008년도 도로유지보수 연간단가(2공구)-계약" xfId="1026" xr:uid="{2754A59C-EE7C-4F5F-BA3D-E33871C5603D}"/>
    <cellStyle name="_적격 _집행갑지 _부대결과_Book1_내역서(최초)" xfId="1027" xr:uid="{1EE0ED0C-1DF1-4F77-A395-E26F9AB5186A}"/>
    <cellStyle name="_적격 _집행갑지 _부대결과_Book1_내역서(최초)_2008년도 도로유지보수 연간단가(2공구)-계약" xfId="1028" xr:uid="{D830100A-843A-434F-8394-7DE0C1A57284}"/>
    <cellStyle name="_적격 _집행갑지 _부대결과_Book1_설계내역서" xfId="1029" xr:uid="{77C9EF81-F575-47DD-9B60-6F3780C4C9A4}"/>
    <cellStyle name="_적격 _집행갑지 _부대결과_Book1_설계내역서(2차)" xfId="1030" xr:uid="{1424F357-ADC6-4C1B-9624-EBB6DA8DAAA2}"/>
    <cellStyle name="_적격 _집행갑지 _부대결과_Book1_설계내역서(2차)_2008년도 도로유지보수 연간단가(2공구)-계약" xfId="1031" xr:uid="{5BA7AF0D-551C-48D0-86C1-954328DA6AA9}"/>
    <cellStyle name="_적격 _집행갑지 _부대결과_Book1_설계내역서_2008년도 도로유지보수 연간단가(2공구)-계약" xfId="1032" xr:uid="{F9B5D9C4-7ED8-45BE-B211-F907AA03F0DA}"/>
    <cellStyle name="_적격 _집행갑지 _부대결과_P-(현리-신팔)" xfId="1033" xr:uid="{BD24F725-F00C-404D-AFE8-DC3D6B8C8D4A}"/>
    <cellStyle name="_적격 _집행갑지 _부대결과_P-(현리-신팔)_2008년도 도로유지보수 연간단가(2공구)-계약" xfId="1034" xr:uid="{1D5D5134-F28A-449A-B079-5D99FFDDBE9A}"/>
    <cellStyle name="_적격 _집행갑지 _부대결과_P-(현리-신팔)_내역서(최초)" xfId="1035" xr:uid="{D4F8FF21-9885-46BB-84AA-6D5B814E5859}"/>
    <cellStyle name="_적격 _집행갑지 _부대결과_P-(현리-신팔)_내역서(최초)_2008년도 도로유지보수 연간단가(2공구)-계약" xfId="1036" xr:uid="{992F6052-6A42-44C8-B68D-0867C56B47FE}"/>
    <cellStyle name="_적격 _집행갑지 _부대결과_P-(현리-신팔)_설계내역서" xfId="1037" xr:uid="{3E0978D8-711D-45B7-BB6B-23576579B456}"/>
    <cellStyle name="_적격 _집행갑지 _부대결과_P-(현리-신팔)_설계내역서(2차)" xfId="1038" xr:uid="{D4CE1A56-14F3-44B7-B86C-4F785D371149}"/>
    <cellStyle name="_적격 _집행갑지 _부대결과_P-(현리-신팔)_설계내역서(2차)_2008년도 도로유지보수 연간단가(2공구)-계약" xfId="1039" xr:uid="{51AA0DC0-CA04-46B9-BB31-47F45B5317A1}"/>
    <cellStyle name="_적격 _집행갑지 _부대결과_P-(현리-신팔)_설계내역서_2008년도 도로유지보수 연간단가(2공구)-계약" xfId="1040" xr:uid="{EB8ECA02-087A-43BB-9956-B9F92BEFD10E}"/>
    <cellStyle name="_적격 _집행갑지 _부대결과_내역서(최초)" xfId="1041" xr:uid="{BA7252B7-D8D1-4526-96B5-74FEDD67D34E}"/>
    <cellStyle name="_적격 _집행갑지 _부대결과_내역서(최초)_2008년도 도로유지보수 연간단가(2공구)-계약" xfId="1042" xr:uid="{99D67465-FE82-45BF-A58C-03734F5F042D}"/>
    <cellStyle name="_적격 _집행갑지 _부대결과_설계내역서" xfId="1043" xr:uid="{22596D6E-7453-4917-A808-DE6904439671}"/>
    <cellStyle name="_적격 _집행갑지 _부대결과_설계내역서(2차)" xfId="1044" xr:uid="{B828A8A3-B0E7-4748-99BA-4289FC260B35}"/>
    <cellStyle name="_적격 _집행갑지 _부대결과_설계내역서(2차)_2008년도 도로유지보수 연간단가(2공구)-계약" xfId="1045" xr:uid="{8FB282F7-9046-41B2-BEC0-3781C35AD8BF}"/>
    <cellStyle name="_적격 _집행갑지 _부대결과_설계내역서_2008년도 도로유지보수 연간단가(2공구)-계약" xfId="1046" xr:uid="{6A883798-9E6B-4657-BAB1-6DA32EC05E1D}"/>
    <cellStyle name="_적격 _집행갑지 _부대결과_현리-신팔도로설계" xfId="1047" xr:uid="{4B00378C-B8D5-4D3B-98FF-B58303A72A01}"/>
    <cellStyle name="_적격 _집행갑지 _부대결과_현리-신팔도로설계_2008년도 도로유지보수 연간단가(2공구)-계약" xfId="1048" xr:uid="{54F38D98-09DF-4C52-835C-AEF17FD4ABD3}"/>
    <cellStyle name="_적격 _집행갑지 _부대결과_현리-신팔도로설계_내역서(최초)" xfId="1049" xr:uid="{36F026FB-D8F1-459F-81A5-CE4C7A05AB9B}"/>
    <cellStyle name="_적격 _집행갑지 _부대결과_현리-신팔도로설계_내역서(최초)_2008년도 도로유지보수 연간단가(2공구)-계약" xfId="1050" xr:uid="{54BF54E2-E542-4D04-9643-43582AD361CD}"/>
    <cellStyle name="_적격 _집행갑지 _부대결과_현리-신팔도로설계_설계내역서" xfId="1051" xr:uid="{7B87978F-18EF-452A-8AAF-E4EFDA563F92}"/>
    <cellStyle name="_적격 _집행갑지 _부대결과_현리-신팔도로설계_설계내역서(2차)" xfId="1052" xr:uid="{C48027F3-0C89-44C9-9ED7-4A34B3A39286}"/>
    <cellStyle name="_적격 _집행갑지 _부대결과_현리-신팔도로설계_설계내역서(2차)_2008년도 도로유지보수 연간단가(2공구)-계약" xfId="1053" xr:uid="{9D4EA9C3-C107-4AAA-AB80-BAD5AFF7CF13}"/>
    <cellStyle name="_적격 _집행갑지 _부대결과_현리-신팔도로설계_설계내역서_2008년도 도로유지보수 연간단가(2공구)-계약" xfId="1054" xr:uid="{B0746B6C-38B8-4094-BE24-791133DB08F0}"/>
    <cellStyle name="_적격 _집행갑지 _부대입찰특별조건및내역송부(최저가)" xfId="1055" xr:uid="{46FA7FAA-B102-403D-A09E-CCD41C6727BB}"/>
    <cellStyle name="_적격 _집행갑지 _부대입찰특별조건및내역송부(최저가)_2008년도 도로유지보수 연간단가(2공구)-계약" xfId="1056" xr:uid="{B7F0E126-35F2-4BB6-92C7-51F4C459ACFF}"/>
    <cellStyle name="_적격 _집행갑지 _부대입찰특별조건및내역송부(최저가)_Book1" xfId="1057" xr:uid="{92FD49FF-9C60-41D1-8A85-E19C0237A898}"/>
    <cellStyle name="_적격 _집행갑지 _부대입찰특별조건및내역송부(최저가)_Book1_2008년도 도로유지보수 연간단가(2공구)-계약" xfId="1058" xr:uid="{FB48C52C-BE29-4945-9AC6-88AA510F2FD0}"/>
    <cellStyle name="_적격 _집행갑지 _부대입찰특별조건및내역송부(최저가)_Book1_내역서(최초)" xfId="1059" xr:uid="{8F44B894-8F30-40C8-849A-5AFA051EDC81}"/>
    <cellStyle name="_적격 _집행갑지 _부대입찰특별조건및내역송부(최저가)_Book1_내역서(최초)_2008년도 도로유지보수 연간단가(2공구)-계약" xfId="1060" xr:uid="{9C955904-150B-44A0-8382-696C07A8AD06}"/>
    <cellStyle name="_적격 _집행갑지 _부대입찰특별조건및내역송부(최저가)_Book1_설계내역서" xfId="1061" xr:uid="{668D53D5-56CF-4004-82F7-326718314138}"/>
    <cellStyle name="_적격 _집행갑지 _부대입찰특별조건및내역송부(최저가)_Book1_설계내역서(2차)" xfId="1062" xr:uid="{66942612-E5F0-4A68-81A4-547935047DED}"/>
    <cellStyle name="_적격 _집행갑지 _부대입찰특별조건및내역송부(최저가)_Book1_설계내역서(2차)_2008년도 도로유지보수 연간단가(2공구)-계약" xfId="1063" xr:uid="{57210A84-A08C-4F85-94F2-BE6A77C10CD7}"/>
    <cellStyle name="_적격 _집행갑지 _부대입찰특별조건및내역송부(최저가)_Book1_설계내역서_2008년도 도로유지보수 연간단가(2공구)-계약" xfId="1064" xr:uid="{B9F722B3-B161-4D5D-932A-0891AF528185}"/>
    <cellStyle name="_적격 _집행갑지 _부대입찰특별조건및내역송부(최저가)_P-(현리-신팔)" xfId="1065" xr:uid="{9EEA78B1-CED7-4CA0-A206-3842924152A8}"/>
    <cellStyle name="_적격 _집행갑지 _부대입찰특별조건및내역송부(최저가)_P-(현리-신팔)_2008년도 도로유지보수 연간단가(2공구)-계약" xfId="1066" xr:uid="{672FA501-5818-4290-AE7D-CFC2A7FCB642}"/>
    <cellStyle name="_적격 _집행갑지 _부대입찰특별조건및내역송부(최저가)_P-(현리-신팔)_내역서(최초)" xfId="1067" xr:uid="{D5F67EEF-6CEC-452C-AED8-62BEC27553CC}"/>
    <cellStyle name="_적격 _집행갑지 _부대입찰특별조건및내역송부(최저가)_P-(현리-신팔)_내역서(최초)_2008년도 도로유지보수 연간단가(2공구)-계약" xfId="1068" xr:uid="{6DE3100C-2A2B-4EE7-BBE6-EFBC4B03A94F}"/>
    <cellStyle name="_적격 _집행갑지 _부대입찰특별조건및내역송부(최저가)_P-(현리-신팔)_설계내역서" xfId="1069" xr:uid="{AABF3C1D-D90C-476E-B562-E915E55372FD}"/>
    <cellStyle name="_적격 _집행갑지 _부대입찰특별조건및내역송부(최저가)_P-(현리-신팔)_설계내역서(2차)" xfId="1070" xr:uid="{F8F19C31-9FE0-4D3F-977C-DC8ABFBEE392}"/>
    <cellStyle name="_적격 _집행갑지 _부대입찰특별조건및내역송부(최저가)_P-(현리-신팔)_설계내역서(2차)_2008년도 도로유지보수 연간단가(2공구)-계약" xfId="1071" xr:uid="{6697F8AB-BEBE-424E-A303-43C67194DAF0}"/>
    <cellStyle name="_적격 _집행갑지 _부대입찰특별조건및내역송부(최저가)_P-(현리-신팔)_설계내역서_2008년도 도로유지보수 연간단가(2공구)-계약" xfId="1072" xr:uid="{6C3644BB-BC36-4CA8-90AE-C567FDF9E49B}"/>
    <cellStyle name="_적격 _집행갑지 _부대입찰특별조건및내역송부(최저가)_내역서(최초)" xfId="1073" xr:uid="{6C13EAE8-2E11-4B4B-8898-78810B326673}"/>
    <cellStyle name="_적격 _집행갑지 _부대입찰특별조건및내역송부(최저가)_내역서(최초)_2008년도 도로유지보수 연간단가(2공구)-계약" xfId="1074" xr:uid="{E1346695-7B83-45DE-A95E-B1334BB57079}"/>
    <cellStyle name="_적격 _집행갑지 _부대입찰특별조건및내역송부(최저가)_부대결과" xfId="1075" xr:uid="{ED737706-C752-4D11-87B3-6E0DBE625260}"/>
    <cellStyle name="_적격 _집행갑지 _부대입찰특별조건및내역송부(최저가)_부대결과_2008년도 도로유지보수 연간단가(2공구)-계약" xfId="1076" xr:uid="{7A0AF8A8-A391-4AE6-8479-21D42F09161A}"/>
    <cellStyle name="_적격 _집행갑지 _부대입찰특별조건및내역송부(최저가)_부대결과_Book1" xfId="1077" xr:uid="{2ED23AC9-6618-4C5A-AC38-B5E1D8A8025E}"/>
    <cellStyle name="_적격 _집행갑지 _부대입찰특별조건및내역송부(최저가)_부대결과_Book1_2008년도 도로유지보수 연간단가(2공구)-계약" xfId="1078" xr:uid="{EE771410-38C0-4480-A64E-537E898FF4FE}"/>
    <cellStyle name="_적격 _집행갑지 _부대입찰특별조건및내역송부(최저가)_부대결과_Book1_내역서(최초)" xfId="1079" xr:uid="{39ABF670-B11C-4F22-B893-9072315F1FF3}"/>
    <cellStyle name="_적격 _집행갑지 _부대입찰특별조건및내역송부(최저가)_부대결과_Book1_내역서(최초)_2008년도 도로유지보수 연간단가(2공구)-계약" xfId="1080" xr:uid="{CF1BF088-5F57-4A49-84B6-B1F8557D8D24}"/>
    <cellStyle name="_적격 _집행갑지 _부대입찰특별조건및내역송부(최저가)_부대결과_Book1_설계내역서" xfId="1081" xr:uid="{610DFDAB-121A-4E1C-BE21-D0B606BE3A4A}"/>
    <cellStyle name="_적격 _집행갑지 _부대입찰특별조건및내역송부(최저가)_부대결과_Book1_설계내역서(2차)" xfId="1082" xr:uid="{2946BA9C-EEC3-4B8B-A998-B0CEE9B2CB35}"/>
    <cellStyle name="_적격 _집행갑지 _부대입찰특별조건및내역송부(최저가)_부대결과_Book1_설계내역서(2차)_2008년도 도로유지보수 연간단가(2공구)-계약" xfId="1083" xr:uid="{0D722979-3341-49DF-A991-002E0DFCFDD8}"/>
    <cellStyle name="_적격 _집행갑지 _부대입찰특별조건및내역송부(최저가)_부대결과_Book1_설계내역서_2008년도 도로유지보수 연간단가(2공구)-계약" xfId="1084" xr:uid="{C0EF1527-57BC-4923-8DA3-9FBD815A49B2}"/>
    <cellStyle name="_적격 _집행갑지 _부대입찰특별조건및내역송부(최저가)_부대결과_P-(현리-신팔)" xfId="1085" xr:uid="{1E9FBC8F-B662-4D0C-A0FC-D1550B8DCDB7}"/>
    <cellStyle name="_적격 _집행갑지 _부대입찰특별조건및내역송부(최저가)_부대결과_P-(현리-신팔)_2008년도 도로유지보수 연간단가(2공구)-계약" xfId="1086" xr:uid="{87E11BE8-70BF-41F0-8207-8ABD9BC27167}"/>
    <cellStyle name="_적격 _집행갑지 _부대입찰특별조건및내역송부(최저가)_부대결과_P-(현리-신팔)_내역서(최초)" xfId="1087" xr:uid="{AEC4CE47-31C1-4867-BA64-FB46546D9EE2}"/>
    <cellStyle name="_적격 _집행갑지 _부대입찰특별조건및내역송부(최저가)_부대결과_P-(현리-신팔)_내역서(최초)_2008년도 도로유지보수 연간단가(2공구)-계약" xfId="1088" xr:uid="{F1AB74E5-9E7B-4F6F-807F-4A9723A9B36C}"/>
    <cellStyle name="_적격 _집행갑지 _부대입찰특별조건및내역송부(최저가)_부대결과_P-(현리-신팔)_설계내역서" xfId="1089" xr:uid="{A9E0CC8C-CCA8-456A-95FD-050EC7AD5C28}"/>
    <cellStyle name="_적격 _집행갑지 _부대입찰특별조건및내역송부(최저가)_부대결과_P-(현리-신팔)_설계내역서(2차)" xfId="1090" xr:uid="{CC475BD7-F0DA-4DC6-A5F4-45E71C722825}"/>
    <cellStyle name="_적격 _집행갑지 _부대입찰특별조건및내역송부(최저가)_부대결과_P-(현리-신팔)_설계내역서(2차)_2008년도 도로유지보수 연간단가(2공구)-계약" xfId="1091" xr:uid="{B718B6BE-CBB9-4DC1-BCD8-BD0B250B39B6}"/>
    <cellStyle name="_적격 _집행갑지 _부대입찰특별조건및내역송부(최저가)_부대결과_P-(현리-신팔)_설계내역서_2008년도 도로유지보수 연간단가(2공구)-계약" xfId="1092" xr:uid="{54635115-DF92-4F81-9B6A-3B2E06525AB4}"/>
    <cellStyle name="_적격 _집행갑지 _부대입찰특별조건및내역송부(최저가)_부대결과_내역서(최초)" xfId="1093" xr:uid="{90B79CE9-959E-495F-A55B-29CD3A55C5FE}"/>
    <cellStyle name="_적격 _집행갑지 _부대입찰특별조건및내역송부(최저가)_부대결과_내역서(최초)_2008년도 도로유지보수 연간단가(2공구)-계약" xfId="1094" xr:uid="{546EE705-612A-40F5-BEC3-058FB1FC3D38}"/>
    <cellStyle name="_적격 _집행갑지 _부대입찰특별조건및내역송부(최저가)_부대결과_설계내역서" xfId="1095" xr:uid="{DF3B17C6-5FB2-4752-A8C5-DAAAF7E552A6}"/>
    <cellStyle name="_적격 _집행갑지 _부대입찰특별조건및내역송부(최저가)_부대결과_설계내역서(2차)" xfId="1096" xr:uid="{54866723-7994-4D86-ACEC-FF5482679C7B}"/>
    <cellStyle name="_적격 _집행갑지 _부대입찰특별조건및내역송부(최저가)_부대결과_설계내역서(2차)_2008년도 도로유지보수 연간단가(2공구)-계약" xfId="1097" xr:uid="{3E723DF2-2052-4B3C-BB05-AAF33EF20653}"/>
    <cellStyle name="_적격 _집행갑지 _부대입찰특별조건및내역송부(최저가)_부대결과_설계내역서_2008년도 도로유지보수 연간단가(2공구)-계약" xfId="1098" xr:uid="{B1F79FF2-028F-4135-8198-F4A8B52496F6}"/>
    <cellStyle name="_적격 _집행갑지 _부대입찰특별조건및내역송부(최저가)_부대결과_현리-신팔도로설계" xfId="1099" xr:uid="{D663F198-9000-4CA6-A06C-563CA67F9537}"/>
    <cellStyle name="_적격 _집행갑지 _부대입찰특별조건및내역송부(최저가)_부대결과_현리-신팔도로설계_2008년도 도로유지보수 연간단가(2공구)-계약" xfId="1100" xr:uid="{4676D6A8-B91F-4AF1-ABFD-9CE721F7CD0C}"/>
    <cellStyle name="_적격 _집행갑지 _부대입찰특별조건및내역송부(최저가)_부대결과_현리-신팔도로설계_내역서(최초)" xfId="1101" xr:uid="{5B1B4AA8-4211-4D64-9FAC-3AAB85B90135}"/>
    <cellStyle name="_적격 _집행갑지 _부대입찰특별조건및내역송부(최저가)_부대결과_현리-신팔도로설계_내역서(최초)_2008년도 도로유지보수 연간단가(2공구)-계약" xfId="1102" xr:uid="{A4FC0CBE-BB65-4DC1-88B9-5DC758961B31}"/>
    <cellStyle name="_적격 _집행갑지 _부대입찰특별조건및내역송부(최저가)_부대결과_현리-신팔도로설계_설계내역서" xfId="1103" xr:uid="{7334D7C6-A9CA-4BD2-ADD0-58C95D1532FB}"/>
    <cellStyle name="_적격 _집행갑지 _부대입찰특별조건및내역송부(최저가)_부대결과_현리-신팔도로설계_설계내역서(2차)" xfId="1104" xr:uid="{60344597-46E7-4EB0-B176-052C647E3C2D}"/>
    <cellStyle name="_적격 _집행갑지 _부대입찰특별조건및내역송부(최저가)_부대결과_현리-신팔도로설계_설계내역서(2차)_2008년도 도로유지보수 연간단가(2공구)-계약" xfId="1105" xr:uid="{8C7B3E2E-ADF5-4FF8-839F-C199F7810FED}"/>
    <cellStyle name="_적격 _집행갑지 _부대입찰특별조건및내역송부(최저가)_부대결과_현리-신팔도로설계_설계내역서_2008년도 도로유지보수 연간단가(2공구)-계약" xfId="1106" xr:uid="{2FAB9DA1-200C-4BD1-B523-B31E7394B9CF}"/>
    <cellStyle name="_적격 _집행갑지 _부대입찰특별조건및내역송부(최저가)_설계내역서" xfId="1107" xr:uid="{7471A6E8-761E-40FC-B299-1EB6E1A021D0}"/>
    <cellStyle name="_적격 _집행갑지 _부대입찰특별조건및내역송부(최저가)_설계내역서(2차)" xfId="1108" xr:uid="{D1AFC94D-A7CB-4D50-9794-BFEDF2E32A2D}"/>
    <cellStyle name="_적격 _집행갑지 _부대입찰특별조건및내역송부(최저가)_설계내역서(2차)_2008년도 도로유지보수 연간단가(2공구)-계약" xfId="1109" xr:uid="{8A4BF051-35CD-4DED-9E79-E95E0B7CBF72}"/>
    <cellStyle name="_적격 _집행갑지 _부대입찰특별조건및내역송부(최저가)_설계내역서_2008년도 도로유지보수 연간단가(2공구)-계약" xfId="1110" xr:uid="{1630D3DC-EAA6-4023-B60C-4D98CDE87D36}"/>
    <cellStyle name="_적격 _집행갑지 _부대입찰특별조건및내역송부(최저가)_현리-신팔도로설계" xfId="1111" xr:uid="{4659952C-ABB9-45E8-8277-FF0EB216E3B8}"/>
    <cellStyle name="_적격 _집행갑지 _부대입찰특별조건및내역송부(최저가)_현리-신팔도로설계_2008년도 도로유지보수 연간단가(2공구)-계약" xfId="1112" xr:uid="{0A48FCB0-2771-49EC-81A4-75727A62BEEB}"/>
    <cellStyle name="_적격 _집행갑지 _부대입찰특별조건및내역송부(최저가)_현리-신팔도로설계_내역서(최초)" xfId="1113" xr:uid="{04090DC4-1CA3-4ECD-B404-F27734C45F72}"/>
    <cellStyle name="_적격 _집행갑지 _부대입찰특별조건및내역송부(최저가)_현리-신팔도로설계_내역서(최초)_2008년도 도로유지보수 연간단가(2공구)-계약" xfId="1114" xr:uid="{FB158E11-20F2-4CBA-AD45-F4AE035D926D}"/>
    <cellStyle name="_적격 _집행갑지 _부대입찰특별조건및내역송부(최저가)_현리-신팔도로설계_설계내역서" xfId="1115" xr:uid="{C0FC33A0-2ED4-4CB8-A0DF-395D566932A1}"/>
    <cellStyle name="_적격 _집행갑지 _부대입찰특별조건및내역송부(최저가)_현리-신팔도로설계_설계내역서(2차)" xfId="1116" xr:uid="{7083586A-8D9A-49EC-9A2E-8E3D56FE2024}"/>
    <cellStyle name="_적격 _집행갑지 _부대입찰특별조건및내역송부(최저가)_현리-신팔도로설계_설계내역서(2차)_2008년도 도로유지보수 연간단가(2공구)-계약" xfId="1117" xr:uid="{4B00C043-3294-4CB3-8031-328AB242366E}"/>
    <cellStyle name="_적격 _집행갑지 _부대입찰특별조건및내역송부(최저가)_현리-신팔도로설계_설계내역서_2008년도 도로유지보수 연간단가(2공구)-계약" xfId="1118" xr:uid="{FA0A4B04-8181-4E48-90FD-8C8497B9B59D}"/>
    <cellStyle name="_적격 _집행갑지 _설계내역서" xfId="1119" xr:uid="{C00A95B2-F947-4DFD-A8DB-31B0418457EF}"/>
    <cellStyle name="_적격 _집행갑지 _설계내역서(2차)" xfId="1120" xr:uid="{E858A915-5251-428C-8DB7-7720865E7C20}"/>
    <cellStyle name="_적격 _집행갑지 _설계내역서(2차)_2008년도 도로유지보수 연간단가(2공구)-계약" xfId="1121" xr:uid="{D910571F-2B46-44B1-9229-AD091D6D9D31}"/>
    <cellStyle name="_적격 _집행갑지 _설계내역서_2008년도 도로유지보수 연간단가(2공구)-계약" xfId="1122" xr:uid="{79CB1699-73F7-43C6-AEAD-0257CB644B7D}"/>
    <cellStyle name="_적격 _집행갑지 _시행계획보고(중앙선6공구)" xfId="1123" xr:uid="{FF2D27F3-CC56-4E9E-9878-04A6DA96FFF5}"/>
    <cellStyle name="_적격 _집행갑지 _시행계획보고(중앙선6공구)_2008년도 도로유지보수 연간단가(2공구)-계약" xfId="1124" xr:uid="{156E8DFC-BC54-4719-8335-E33375D32A20}"/>
    <cellStyle name="_적격 _집행갑지 _투찰" xfId="1125" xr:uid="{7C566134-37CD-4A63-A880-8539D1ED3D96}"/>
    <cellStyle name="_적격 _집행갑지 _투찰_2008년도 도로유지보수 연간단가(2공구)-계약" xfId="1126" xr:uid="{146B3E88-61AF-41E5-8F5C-95E43E075D50}"/>
    <cellStyle name="_적격 _집행갑지 _투찰_Book1" xfId="1127" xr:uid="{98F54697-6872-4E95-B620-397FF40D41FF}"/>
    <cellStyle name="_적격 _집행갑지 _투찰_Book1_2008년도 도로유지보수 연간단가(2공구)-계약" xfId="1128" xr:uid="{C866103F-F962-4CE6-BAD6-D32DE81E6219}"/>
    <cellStyle name="_적격 _집행갑지 _투찰_Book1_내역서(최초)" xfId="1129" xr:uid="{6BB7021A-F72D-4887-A969-A096C8B32587}"/>
    <cellStyle name="_적격 _집행갑지 _투찰_Book1_내역서(최초)_2008년도 도로유지보수 연간단가(2공구)-계약" xfId="1130" xr:uid="{CAD1057F-16E9-499E-9621-8F21C7B3B7B9}"/>
    <cellStyle name="_적격 _집행갑지 _투찰_Book1_설계내역서" xfId="1131" xr:uid="{9CA8AE1A-A367-428E-8191-EEA72273CCAF}"/>
    <cellStyle name="_적격 _집행갑지 _투찰_Book1_설계내역서(2차)" xfId="1132" xr:uid="{2DF33501-7432-4F6E-B861-6F158DB16A66}"/>
    <cellStyle name="_적격 _집행갑지 _투찰_Book1_설계내역서(2차)_2008년도 도로유지보수 연간단가(2공구)-계약" xfId="1133" xr:uid="{979629B3-7649-4E11-A3E4-D8174FC7D47E}"/>
    <cellStyle name="_적격 _집행갑지 _투찰_Book1_설계내역서_2008년도 도로유지보수 연간단가(2공구)-계약" xfId="1134" xr:uid="{7BE71AAB-62A8-452C-9547-CCB94876CDFC}"/>
    <cellStyle name="_적격 _집행갑지 _투찰_P-(현리-신팔)" xfId="1135" xr:uid="{22EA9B3B-09B6-46AE-870D-7BA9611F43D3}"/>
    <cellStyle name="_적격 _집행갑지 _투찰_P-(현리-신팔)_2008년도 도로유지보수 연간단가(2공구)-계약" xfId="1136" xr:uid="{FDB4F0C6-2A0B-4246-BF89-44C3AC524EBE}"/>
    <cellStyle name="_적격 _집행갑지 _투찰_P-(현리-신팔)_내역서(최초)" xfId="1137" xr:uid="{553C032C-78DC-4415-B7E6-9EA98AB0DC7C}"/>
    <cellStyle name="_적격 _집행갑지 _투찰_P-(현리-신팔)_내역서(최초)_2008년도 도로유지보수 연간단가(2공구)-계약" xfId="1138" xr:uid="{A33B11F1-0D84-4727-B104-8D5FC56887CA}"/>
    <cellStyle name="_적격 _집행갑지 _투찰_P-(현리-신팔)_설계내역서" xfId="1139" xr:uid="{F138A017-8235-445E-A735-80E5102F22B2}"/>
    <cellStyle name="_적격 _집행갑지 _투찰_P-(현리-신팔)_설계내역서(2차)" xfId="1140" xr:uid="{0AFC50DE-126A-4E8E-A30D-F48B261FB495}"/>
    <cellStyle name="_적격 _집행갑지 _투찰_P-(현리-신팔)_설계내역서(2차)_2008년도 도로유지보수 연간단가(2공구)-계약" xfId="1141" xr:uid="{15290F6B-5D4B-43E3-BEC1-CDBD3336B51D}"/>
    <cellStyle name="_적격 _집행갑지 _투찰_P-(현리-신팔)_설계내역서_2008년도 도로유지보수 연간단가(2공구)-계약" xfId="1142" xr:uid="{049BAAAC-02E8-4930-A78E-BB3F99B79C31}"/>
    <cellStyle name="_적격 _집행갑지 _투찰_내역서(최초)" xfId="1143" xr:uid="{24677B9C-148A-492E-838C-9F39A6C5BF45}"/>
    <cellStyle name="_적격 _집행갑지 _투찰_내역서(최초)_2008년도 도로유지보수 연간단가(2공구)-계약" xfId="1144" xr:uid="{8EB2825F-9B0D-4CA7-BF1D-BBBDF0CF59FD}"/>
    <cellStyle name="_적격 _집행갑지 _투찰_부대결과" xfId="1145" xr:uid="{539B2976-C7CB-4986-90DD-7D11EBD7005A}"/>
    <cellStyle name="_적격 _집행갑지 _투찰_부대결과_2008년도 도로유지보수 연간단가(2공구)-계약" xfId="1146" xr:uid="{A5BF83CB-FF13-4E6E-BC49-7CD6BACCF567}"/>
    <cellStyle name="_적격 _집행갑지 _투찰_부대결과_Book1" xfId="1147" xr:uid="{4D8F7D4A-D70F-4648-BD7A-6DB9DF79E316}"/>
    <cellStyle name="_적격 _집행갑지 _투찰_부대결과_Book1_2008년도 도로유지보수 연간단가(2공구)-계약" xfId="1148" xr:uid="{B721CA6A-3114-47A1-B4D3-57223E4FADE7}"/>
    <cellStyle name="_적격 _집행갑지 _투찰_부대결과_Book1_내역서(최초)" xfId="1149" xr:uid="{14847CED-1E17-4359-86BF-2B9AF05F9AD6}"/>
    <cellStyle name="_적격 _집행갑지 _투찰_부대결과_Book1_내역서(최초)_2008년도 도로유지보수 연간단가(2공구)-계약" xfId="1150" xr:uid="{D9CC22EF-9BE3-442C-AF55-AB9CF343221E}"/>
    <cellStyle name="_적격 _집행갑지 _투찰_부대결과_Book1_설계내역서" xfId="1151" xr:uid="{2CCAF913-B746-41A5-9DA5-59B122D1489B}"/>
    <cellStyle name="_적격 _집행갑지 _투찰_부대결과_Book1_설계내역서(2차)" xfId="1152" xr:uid="{D34C5C9D-578A-4E65-A416-50E66FE356B1}"/>
    <cellStyle name="_적격 _집행갑지 _투찰_부대결과_Book1_설계내역서(2차)_2008년도 도로유지보수 연간단가(2공구)-계약" xfId="1153" xr:uid="{FA298E0D-7F62-4DE4-AF05-FC84E62AE8C9}"/>
    <cellStyle name="_적격 _집행갑지 _투찰_부대결과_Book1_설계내역서_2008년도 도로유지보수 연간단가(2공구)-계약" xfId="1154" xr:uid="{0629742B-ACD0-45A1-9150-BBF4D2D7C346}"/>
    <cellStyle name="_적격 _집행갑지 _투찰_부대결과_P-(현리-신팔)" xfId="1155" xr:uid="{51CC406F-B1E9-4977-BBCD-8936E0CD8AAF}"/>
    <cellStyle name="_적격 _집행갑지 _투찰_부대결과_P-(현리-신팔)_2008년도 도로유지보수 연간단가(2공구)-계약" xfId="1156" xr:uid="{9661F693-4449-4626-A4FC-8DE44B69B193}"/>
    <cellStyle name="_적격 _집행갑지 _투찰_부대결과_P-(현리-신팔)_내역서(최초)" xfId="1157" xr:uid="{F516668A-0537-47D3-8FAF-5D64A5AD4836}"/>
    <cellStyle name="_적격 _집행갑지 _투찰_부대결과_P-(현리-신팔)_내역서(최초)_2008년도 도로유지보수 연간단가(2공구)-계약" xfId="1158" xr:uid="{158ADE67-35A1-4AB3-B58F-1090FD25411E}"/>
    <cellStyle name="_적격 _집행갑지 _투찰_부대결과_P-(현리-신팔)_설계내역서" xfId="1159" xr:uid="{290611D2-E36D-4533-89AB-78E6644941A0}"/>
    <cellStyle name="_적격 _집행갑지 _투찰_부대결과_P-(현리-신팔)_설계내역서(2차)" xfId="1160" xr:uid="{7A635F13-2122-44F9-BFBC-A4D4E4B2611F}"/>
    <cellStyle name="_적격 _집행갑지 _투찰_부대결과_P-(현리-신팔)_설계내역서(2차)_2008년도 도로유지보수 연간단가(2공구)-계약" xfId="1161" xr:uid="{E65048F7-9D51-4E72-9914-C9A14A4AB51F}"/>
    <cellStyle name="_적격 _집행갑지 _투찰_부대결과_P-(현리-신팔)_설계내역서_2008년도 도로유지보수 연간단가(2공구)-계약" xfId="1162" xr:uid="{AFB46B95-AFFE-4B37-94AC-F295D1D23B07}"/>
    <cellStyle name="_적격 _집행갑지 _투찰_부대결과_내역서(최초)" xfId="1163" xr:uid="{8113CB8B-A515-494E-8841-C17D2725154D}"/>
    <cellStyle name="_적격 _집행갑지 _투찰_부대결과_내역서(최초)_2008년도 도로유지보수 연간단가(2공구)-계약" xfId="1164" xr:uid="{0DFC7064-770C-482E-B7EB-A29AEE099A9A}"/>
    <cellStyle name="_적격 _집행갑지 _투찰_부대결과_설계내역서" xfId="1165" xr:uid="{6D4666BA-2A01-4364-AB4C-14FF364820FB}"/>
    <cellStyle name="_적격 _집행갑지 _투찰_부대결과_설계내역서(2차)" xfId="1166" xr:uid="{7AC6A433-F59C-4530-85B9-131AC35FCF94}"/>
    <cellStyle name="_적격 _집행갑지 _투찰_부대결과_설계내역서(2차)_2008년도 도로유지보수 연간단가(2공구)-계약" xfId="1167" xr:uid="{496A4B63-DCF5-4C37-8776-32A0C4EBA657}"/>
    <cellStyle name="_적격 _집행갑지 _투찰_부대결과_설계내역서_2008년도 도로유지보수 연간단가(2공구)-계약" xfId="1168" xr:uid="{4184D14B-C563-4861-9F8B-196E08EEBC7C}"/>
    <cellStyle name="_적격 _집행갑지 _투찰_부대결과_현리-신팔도로설계" xfId="1169" xr:uid="{017848E7-A0E7-43CA-A1EA-5E773C9D234B}"/>
    <cellStyle name="_적격 _집행갑지 _투찰_부대결과_현리-신팔도로설계_2008년도 도로유지보수 연간단가(2공구)-계약" xfId="1170" xr:uid="{895BF953-DD01-4568-ADC5-61A4E6403BF8}"/>
    <cellStyle name="_적격 _집행갑지 _투찰_부대결과_현리-신팔도로설계_내역서(최초)" xfId="1171" xr:uid="{7DA47D10-7F24-45AE-A29F-A8DB951D5F6D}"/>
    <cellStyle name="_적격 _집행갑지 _투찰_부대결과_현리-신팔도로설계_내역서(최초)_2008년도 도로유지보수 연간단가(2공구)-계약" xfId="1172" xr:uid="{AA5537DF-2E16-4E6E-BF7D-15E05B25786E}"/>
    <cellStyle name="_적격 _집행갑지 _투찰_부대결과_현리-신팔도로설계_설계내역서" xfId="1173" xr:uid="{91F8891A-4532-4905-81AD-47C617A54334}"/>
    <cellStyle name="_적격 _집행갑지 _투찰_부대결과_현리-신팔도로설계_설계내역서(2차)" xfId="1174" xr:uid="{644D3E56-1256-428E-A605-7E1FA3C0FBA6}"/>
    <cellStyle name="_적격 _집행갑지 _투찰_부대결과_현리-신팔도로설계_설계내역서(2차)_2008년도 도로유지보수 연간단가(2공구)-계약" xfId="1175" xr:uid="{AFB6F4C4-69B4-49DA-B2F4-9685C5C69020}"/>
    <cellStyle name="_적격 _집행갑지 _투찰_부대결과_현리-신팔도로설계_설계내역서_2008년도 도로유지보수 연간단가(2공구)-계약" xfId="1176" xr:uid="{6E435204-7D66-4533-A6FA-71EE8E3EC25D}"/>
    <cellStyle name="_적격 _집행갑지 _투찰_설계내역서" xfId="1177" xr:uid="{46D6FEFA-C3D2-4762-957E-17876E9546E0}"/>
    <cellStyle name="_적격 _집행갑지 _투찰_설계내역서(2차)" xfId="1178" xr:uid="{CD5550E9-786D-4F13-B5BA-3CF415C63036}"/>
    <cellStyle name="_적격 _집행갑지 _투찰_설계내역서(2차)_2008년도 도로유지보수 연간단가(2공구)-계약" xfId="1179" xr:uid="{1DE74F44-4A73-40A6-95A9-F81BAF52F600}"/>
    <cellStyle name="_적격 _집행갑지 _투찰_설계내역서_2008년도 도로유지보수 연간단가(2공구)-계약" xfId="1180" xr:uid="{13E02538-A271-48C1-987D-1AEC1D78EBDE}"/>
    <cellStyle name="_적격 _집행갑지 _투찰_현리-신팔도로설계" xfId="1181" xr:uid="{D8904E4C-D71C-4350-BD82-DF105AEDBC92}"/>
    <cellStyle name="_적격 _집행갑지 _투찰_현리-신팔도로설계_2008년도 도로유지보수 연간단가(2공구)-계약" xfId="1182" xr:uid="{A22CC7BA-4038-414F-A020-EAE5A2503AC7}"/>
    <cellStyle name="_적격 _집행갑지 _투찰_현리-신팔도로설계_내역서(최초)" xfId="1183" xr:uid="{A4B43837-2CAA-49C7-B936-D953ACB4C0F7}"/>
    <cellStyle name="_적격 _집행갑지 _투찰_현리-신팔도로설계_내역서(최초)_2008년도 도로유지보수 연간단가(2공구)-계약" xfId="1184" xr:uid="{331648DB-3A0A-4DE3-BBB5-3E5492EB9602}"/>
    <cellStyle name="_적격 _집행갑지 _투찰_현리-신팔도로설계_설계내역서" xfId="1185" xr:uid="{A13D4B14-CD0F-4247-A0CE-1DF10CDC1C89}"/>
    <cellStyle name="_적격 _집행갑지 _투찰_현리-신팔도로설계_설계내역서(2차)" xfId="1186" xr:uid="{F52B58F3-AFDC-46C1-BBE5-62D821D27952}"/>
    <cellStyle name="_적격 _집행갑지 _투찰_현리-신팔도로설계_설계내역서(2차)_2008년도 도로유지보수 연간단가(2공구)-계약" xfId="1187" xr:uid="{EBAC59DA-FB96-4D72-8287-34DA4191E88B}"/>
    <cellStyle name="_적격 _집행갑지 _투찰_현리-신팔도로설계_설계내역서_2008년도 도로유지보수 연간단가(2공구)-계약" xfId="1188" xr:uid="{A4FF6205-BE44-4A91-B8A5-98F859CE77C7}"/>
    <cellStyle name="_적격 _집행갑지 _현리-신팔도로설계" xfId="1189" xr:uid="{86A5A3FD-161C-4C75-991D-25C530B9EE29}"/>
    <cellStyle name="_적격 _집행갑지 _현리-신팔도로설계_2008년도 도로유지보수 연간단가(2공구)-계약" xfId="1190" xr:uid="{51931BF1-D9DB-416F-9560-5EDF80DA10A2}"/>
    <cellStyle name="_적격 _집행갑지 _현리-신팔도로설계_내역서(최초)" xfId="1191" xr:uid="{9C632718-935B-4754-87C6-F54B64915F57}"/>
    <cellStyle name="_적격 _집행갑지 _현리-신팔도로설계_내역서(최초)_2008년도 도로유지보수 연간단가(2공구)-계약" xfId="1192" xr:uid="{D954FFAD-0DAE-46EC-927A-FFF5CBFCC888}"/>
    <cellStyle name="_적격 _집행갑지 _현리-신팔도로설계_설계내역서" xfId="1193" xr:uid="{28FF4CAE-16C8-4DCF-B00C-22080025F754}"/>
    <cellStyle name="_적격 _집행갑지 _현리-신팔도로설계_설계내역서(2차)" xfId="1194" xr:uid="{369C62B4-3E05-421A-B444-A49248F1E7F8}"/>
    <cellStyle name="_적격 _집행갑지 _현리-신팔도로설계_설계내역서(2차)_2008년도 도로유지보수 연간단가(2공구)-계약" xfId="1195" xr:uid="{BCD00430-DF10-46FF-A4AF-FC759BC8A892}"/>
    <cellStyle name="_적격 _집행갑지 _현리-신팔도로설계_설계내역서_2008년도 도로유지보수 연간단가(2공구)-계약" xfId="1196" xr:uid="{07A0013C-A48B-40C7-A8E5-032F1C96830E}"/>
    <cellStyle name="_적격 _투찰" xfId="1197" xr:uid="{AF350545-61F1-431F-8964-663736139C8A}"/>
    <cellStyle name="_적격 _투찰_2008년도 도로유지보수 연간단가(2공구)-계약" xfId="1198" xr:uid="{27576A7C-8816-42EF-98AF-766747277188}"/>
    <cellStyle name="_적격 _투찰_Book1" xfId="1199" xr:uid="{56476EA9-AC2B-4E7E-9F62-D298179FEC93}"/>
    <cellStyle name="_적격 _투찰_Book1_2008년도 도로유지보수 연간단가(2공구)-계약" xfId="1200" xr:uid="{7FC59C68-B376-4834-B8AD-AC330C19799B}"/>
    <cellStyle name="_적격 _투찰_Book1_내역서(최초)" xfId="1201" xr:uid="{9FBEEC9B-C4D9-40E1-A307-4F8220474BE7}"/>
    <cellStyle name="_적격 _투찰_Book1_내역서(최초)_2008년도 도로유지보수 연간단가(2공구)-계약" xfId="1202" xr:uid="{F1A576D3-48EF-4693-8CCF-CB0EE0DD582E}"/>
    <cellStyle name="_적격 _투찰_Book1_설계내역서" xfId="1203" xr:uid="{40A33063-85FE-4CCF-A513-5C9A49553B57}"/>
    <cellStyle name="_적격 _투찰_Book1_설계내역서(2차)" xfId="1204" xr:uid="{9B040180-3D4A-4893-A88D-B1C2EDB12AF1}"/>
    <cellStyle name="_적격 _투찰_Book1_설계내역서(2차)_2008년도 도로유지보수 연간단가(2공구)-계약" xfId="1205" xr:uid="{616EC9BB-D5FF-47A5-9D4F-5BDB9196A543}"/>
    <cellStyle name="_적격 _투찰_Book1_설계내역서_2008년도 도로유지보수 연간단가(2공구)-계약" xfId="1206" xr:uid="{B168A94D-4814-4955-A59B-A50E7BB128D8}"/>
    <cellStyle name="_적격 _투찰_P-(현리-신팔)" xfId="1207" xr:uid="{C6DF22A2-C280-4E6C-AFB1-25D75B931C98}"/>
    <cellStyle name="_적격 _투찰_P-(현리-신팔)_2008년도 도로유지보수 연간단가(2공구)-계약" xfId="1208" xr:uid="{55A4D23A-4EC0-47CA-8D30-B34E062BE0EB}"/>
    <cellStyle name="_적격 _투찰_P-(현리-신팔)_내역서(최초)" xfId="1209" xr:uid="{78F720A5-F139-4BD8-A916-272A497B6BD4}"/>
    <cellStyle name="_적격 _투찰_P-(현리-신팔)_내역서(최초)_2008년도 도로유지보수 연간단가(2공구)-계약" xfId="1210" xr:uid="{1DD27A22-5872-4AE5-B02F-71493F469BAE}"/>
    <cellStyle name="_적격 _투찰_P-(현리-신팔)_설계내역서" xfId="1211" xr:uid="{75E39839-EC1C-4F4A-98BA-8438B72D713E}"/>
    <cellStyle name="_적격 _투찰_P-(현리-신팔)_설계내역서(2차)" xfId="1212" xr:uid="{223D0B78-552D-46BE-B542-1A30E03BE25C}"/>
    <cellStyle name="_적격 _투찰_P-(현리-신팔)_설계내역서(2차)_2008년도 도로유지보수 연간단가(2공구)-계약" xfId="1213" xr:uid="{137BBDC4-7C75-4EE6-9656-2FA20495769C}"/>
    <cellStyle name="_적격 _투찰_P-(현리-신팔)_설계내역서_2008년도 도로유지보수 연간단가(2공구)-계약" xfId="1214" xr:uid="{F3E76747-1DAF-4E67-81E9-11225B73073C}"/>
    <cellStyle name="_적격 _투찰_내역서(최초)" xfId="1215" xr:uid="{B0B22A10-6F59-4E14-9802-618077911921}"/>
    <cellStyle name="_적격 _투찰_내역서(최초)_2008년도 도로유지보수 연간단가(2공구)-계약" xfId="1216" xr:uid="{2695160F-9939-4340-9BFC-52A60700BD56}"/>
    <cellStyle name="_적격 _투찰_부대결과" xfId="1217" xr:uid="{083CF278-A96A-4A5D-8F5A-D23319123152}"/>
    <cellStyle name="_적격 _투찰_부대결과_2008년도 도로유지보수 연간단가(2공구)-계약" xfId="1218" xr:uid="{00F3CF15-8EB3-46A8-8AF0-49A766B7BB87}"/>
    <cellStyle name="_적격 _투찰_부대결과_Book1" xfId="1219" xr:uid="{2E6AAAAA-42C4-4AB2-A286-2C3EE736E868}"/>
    <cellStyle name="_적격 _투찰_부대결과_Book1_2008년도 도로유지보수 연간단가(2공구)-계약" xfId="1220" xr:uid="{E6F5C38E-6E62-4755-A584-313FB9A9537B}"/>
    <cellStyle name="_적격 _투찰_부대결과_Book1_내역서(최초)" xfId="1221" xr:uid="{E2A1A4AC-FBB5-4726-873C-CFB9930CFDB8}"/>
    <cellStyle name="_적격 _투찰_부대결과_Book1_내역서(최초)_2008년도 도로유지보수 연간단가(2공구)-계약" xfId="1222" xr:uid="{0B5AF4FD-90EE-48D4-A95C-089373A0EA92}"/>
    <cellStyle name="_적격 _투찰_부대결과_Book1_설계내역서" xfId="1223" xr:uid="{4F52D96A-0FEF-4DA1-A2ED-37B3D742B327}"/>
    <cellStyle name="_적격 _투찰_부대결과_Book1_설계내역서(2차)" xfId="1224" xr:uid="{2302697B-4485-47A1-A7B8-1BEC8196A561}"/>
    <cellStyle name="_적격 _투찰_부대결과_Book1_설계내역서(2차)_2008년도 도로유지보수 연간단가(2공구)-계약" xfId="1225" xr:uid="{21B05676-9183-41B3-AD80-6D618000B54E}"/>
    <cellStyle name="_적격 _투찰_부대결과_Book1_설계내역서_2008년도 도로유지보수 연간단가(2공구)-계약" xfId="1226" xr:uid="{71CD2F40-62D7-438A-9285-DA8A50B13C03}"/>
    <cellStyle name="_적격 _투찰_부대결과_P-(현리-신팔)" xfId="1227" xr:uid="{D467087A-AA83-455D-8A98-270AF39C9749}"/>
    <cellStyle name="_적격 _투찰_부대결과_P-(현리-신팔)_2008년도 도로유지보수 연간단가(2공구)-계약" xfId="1228" xr:uid="{B16C48ED-A0A8-4FED-BB64-14FD58B084F5}"/>
    <cellStyle name="_적격 _투찰_부대결과_P-(현리-신팔)_내역서(최초)" xfId="1229" xr:uid="{508C563F-163D-4769-A3C6-8D99F95FD467}"/>
    <cellStyle name="_적격 _투찰_부대결과_P-(현리-신팔)_내역서(최초)_2008년도 도로유지보수 연간단가(2공구)-계약" xfId="1230" xr:uid="{C3AC3CF8-BAAA-4FB7-BA6D-9D431F595070}"/>
    <cellStyle name="_적격 _투찰_부대결과_P-(현리-신팔)_설계내역서" xfId="1231" xr:uid="{28EBF172-561A-401C-B233-AC22F221AC15}"/>
    <cellStyle name="_적격 _투찰_부대결과_P-(현리-신팔)_설계내역서(2차)" xfId="1232" xr:uid="{9419A4AD-0468-4CC9-AA9B-02793D02BE24}"/>
    <cellStyle name="_적격 _투찰_부대결과_P-(현리-신팔)_설계내역서(2차)_2008년도 도로유지보수 연간단가(2공구)-계약" xfId="1233" xr:uid="{6B44033F-1CB0-4F7A-AA10-C9F7965C544B}"/>
    <cellStyle name="_적격 _투찰_부대결과_P-(현리-신팔)_설계내역서_2008년도 도로유지보수 연간단가(2공구)-계약" xfId="1234" xr:uid="{D5A9C834-4AB1-49E8-81DA-914BC59BBE9B}"/>
    <cellStyle name="_적격 _투찰_부대결과_내역서(최초)" xfId="1235" xr:uid="{2B297ADE-5D72-4227-B2C3-1FE8B3DF5372}"/>
    <cellStyle name="_적격 _투찰_부대결과_내역서(최초)_2008년도 도로유지보수 연간단가(2공구)-계약" xfId="1236" xr:uid="{92CDC8C1-E216-4A34-8A56-2AB4B45EADFC}"/>
    <cellStyle name="_적격 _투찰_부대결과_설계내역서" xfId="1237" xr:uid="{536FF794-9ED6-4D96-9E0B-F63DBCBDD609}"/>
    <cellStyle name="_적격 _투찰_부대결과_설계내역서(2차)" xfId="1238" xr:uid="{E1C368DB-03B0-4F06-879D-F87F8EE17A3A}"/>
    <cellStyle name="_적격 _투찰_부대결과_설계내역서(2차)_2008년도 도로유지보수 연간단가(2공구)-계약" xfId="1239" xr:uid="{27E440DE-AB62-40FA-8559-4DD505870DF1}"/>
    <cellStyle name="_적격 _투찰_부대결과_설계내역서_2008년도 도로유지보수 연간단가(2공구)-계약" xfId="1240" xr:uid="{D8F9AA41-252C-4611-93D1-41EBC3F43C61}"/>
    <cellStyle name="_적격 _투찰_부대결과_현리-신팔도로설계" xfId="1241" xr:uid="{4440DB56-5505-469E-956E-D0190FF849EE}"/>
    <cellStyle name="_적격 _투찰_부대결과_현리-신팔도로설계_2008년도 도로유지보수 연간단가(2공구)-계약" xfId="1242" xr:uid="{903CC154-CD1E-4CE6-927C-05EA6AB130C7}"/>
    <cellStyle name="_적격 _투찰_부대결과_현리-신팔도로설계_내역서(최초)" xfId="1243" xr:uid="{2F8B48DB-E203-4120-B452-10AD2B4BF95E}"/>
    <cellStyle name="_적격 _투찰_부대결과_현리-신팔도로설계_내역서(최초)_2008년도 도로유지보수 연간단가(2공구)-계약" xfId="1244" xr:uid="{83FFBC6B-EF07-4847-B4FD-51F1DBD8A03A}"/>
    <cellStyle name="_적격 _투찰_부대결과_현리-신팔도로설계_설계내역서" xfId="1245" xr:uid="{BF155A3F-C396-4250-BE81-68F3C07E2535}"/>
    <cellStyle name="_적격 _투찰_부대결과_현리-신팔도로설계_설계내역서(2차)" xfId="1246" xr:uid="{24025C80-5934-4B50-BEDC-4E85577CB15C}"/>
    <cellStyle name="_적격 _투찰_부대결과_현리-신팔도로설계_설계내역서(2차)_2008년도 도로유지보수 연간단가(2공구)-계약" xfId="1247" xr:uid="{5D98F214-D702-4847-8D40-05A810A4B84A}"/>
    <cellStyle name="_적격 _투찰_부대결과_현리-신팔도로설계_설계내역서_2008년도 도로유지보수 연간단가(2공구)-계약" xfId="1248" xr:uid="{B24F4550-9F90-4C8A-AA1C-4E175A92E2D0}"/>
    <cellStyle name="_적격 _투찰_설계내역서" xfId="1249" xr:uid="{64D39F40-AFE0-41CF-993B-2E9A4AE4D973}"/>
    <cellStyle name="_적격 _투찰_설계내역서(2차)" xfId="1250" xr:uid="{2EEBB3DF-ED4A-4CCE-8E89-56FA6BCA2ADE}"/>
    <cellStyle name="_적격 _투찰_설계내역서(2차)_2008년도 도로유지보수 연간단가(2공구)-계약" xfId="1251" xr:uid="{B0FCB14A-89EF-4721-B825-74C9EC4B0BCC}"/>
    <cellStyle name="_적격 _투찰_설계내역서_2008년도 도로유지보수 연간단가(2공구)-계약" xfId="1252" xr:uid="{F8489C72-F415-4942-93FE-9BFA7A473BE9}"/>
    <cellStyle name="_적격 _투찰_현리-신팔도로설계" xfId="1253" xr:uid="{045C7E74-6834-44B1-992E-45207B794BFD}"/>
    <cellStyle name="_적격 _투찰_현리-신팔도로설계_2008년도 도로유지보수 연간단가(2공구)-계약" xfId="1254" xr:uid="{E8FCAE52-EE44-451F-8413-B56C17F64B48}"/>
    <cellStyle name="_적격 _투찰_현리-신팔도로설계_내역서(최초)" xfId="1255" xr:uid="{D716CA1B-AD59-4148-8995-F5AC36E17EC4}"/>
    <cellStyle name="_적격 _투찰_현리-신팔도로설계_내역서(최초)_2008년도 도로유지보수 연간단가(2공구)-계약" xfId="1256" xr:uid="{78382097-3EB8-46DD-9E73-96BEC9289B29}"/>
    <cellStyle name="_적격 _투찰_현리-신팔도로설계_설계내역서" xfId="1257" xr:uid="{DD24B30A-FC25-4965-864B-0A5084BB06C2}"/>
    <cellStyle name="_적격 _투찰_현리-신팔도로설계_설계내역서(2차)" xfId="1258" xr:uid="{431C0CB0-6B91-450A-8F13-5954B9909622}"/>
    <cellStyle name="_적격 _투찰_현리-신팔도로설계_설계내역서(2차)_2008년도 도로유지보수 연간단가(2공구)-계약" xfId="1259" xr:uid="{5C8D555E-DF1A-49DF-A582-2751CE1587D4}"/>
    <cellStyle name="_적격 _투찰_현리-신팔도로설계_설계내역서_2008년도 도로유지보수 연간단가(2공구)-계약" xfId="1260" xr:uid="{B6C78D9F-C56D-465C-9AAF-F59E26FE86F0}"/>
    <cellStyle name="_적격 _현리-신팔도로설계" xfId="1261" xr:uid="{2E215EA6-65E5-46A4-87A8-6572FA5C741B}"/>
    <cellStyle name="_적격 _현리-신팔도로설계_2008년도 도로유지보수 연간단가(2공구)-계약" xfId="1262" xr:uid="{22C6D57F-22CF-4643-A0BE-27D79AF37111}"/>
    <cellStyle name="_적격 _현리-신팔도로설계_내역서(최초)" xfId="1263" xr:uid="{6974B263-7780-4562-A0A0-798C5983DD31}"/>
    <cellStyle name="_적격 _현리-신팔도로설계_내역서(최초)_2008년도 도로유지보수 연간단가(2공구)-계약" xfId="1264" xr:uid="{813314F8-A7C6-41F3-A3C9-D8F7EFD26670}"/>
    <cellStyle name="_적격 _현리-신팔도로설계_설계내역서" xfId="1265" xr:uid="{15CAEB97-FC26-4186-950C-BBFABC8117F1}"/>
    <cellStyle name="_적격 _현리-신팔도로설계_설계내역서(2차)" xfId="1266" xr:uid="{575421BA-A089-494A-A035-049DD5DCDFD7}"/>
    <cellStyle name="_적격 _현리-신팔도로설계_설계내역서(2차)_2008년도 도로유지보수 연간단가(2공구)-계약" xfId="1267" xr:uid="{6E862A50-3C41-40C1-94D4-8243BD40156D}"/>
    <cellStyle name="_적격 _현리-신팔도로설계_설계내역서_2008년도 도로유지보수 연간단가(2공구)-계약" xfId="1268" xr:uid="{A2AE72EA-EC3A-494C-AAE5-5F80D4BBE151}"/>
    <cellStyle name="_적격(화산) " xfId="1269" xr:uid="{34A80051-2623-42B7-AA78-3A6643CA7B3B}"/>
    <cellStyle name="_적격(화산) _2008년도 도로유지보수 연간단가(2공구)-계약" xfId="1270" xr:uid="{23A8AFB9-4BBB-4570-917F-6935F6C344F8}"/>
    <cellStyle name="_적격(화산) _Book1" xfId="1271" xr:uid="{0A53A982-2772-4564-AD40-B66647F4BD18}"/>
    <cellStyle name="_적격(화산) _Book1_2008년도 도로유지보수 연간단가(2공구)-계약" xfId="1272" xr:uid="{3EF75DE3-C481-42BD-A5DE-7211C061C37B}"/>
    <cellStyle name="_적격(화산) _Book1_내역서(최초)" xfId="1273" xr:uid="{F3578A82-6393-47B5-A470-538334EEBE5E}"/>
    <cellStyle name="_적격(화산) _Book1_내역서(최초)_2008년도 도로유지보수 연간단가(2공구)-계약" xfId="1274" xr:uid="{2A0766FC-C3A9-422D-915A-A9CCF98E3D37}"/>
    <cellStyle name="_적격(화산) _Book1_설계내역서" xfId="1275" xr:uid="{ECCD80D6-6D19-4C55-A881-A9A2B57B133D}"/>
    <cellStyle name="_적격(화산) _Book1_설계내역서(2차)" xfId="1276" xr:uid="{99FEC440-9E81-4EF8-B20B-773E62861846}"/>
    <cellStyle name="_적격(화산) _Book1_설계내역서(2차)_2008년도 도로유지보수 연간단가(2공구)-계약" xfId="1277" xr:uid="{4F892A7F-D3E8-4CA8-AA6E-FF00F0DCA321}"/>
    <cellStyle name="_적격(화산) _Book1_설계내역서_2008년도 도로유지보수 연간단가(2공구)-계약" xfId="1278" xr:uid="{8FFFF3EF-A530-4213-900A-FDFC55DABF9F}"/>
    <cellStyle name="_적격(화산) _P-(현리-신팔)" xfId="1279" xr:uid="{73821DF0-3E69-417C-B9A1-9613B0543FD5}"/>
    <cellStyle name="_적격(화산) _P-(현리-신팔)_2008년도 도로유지보수 연간단가(2공구)-계약" xfId="1280" xr:uid="{25CAB091-DA46-47C7-969F-458D6E6C4CB8}"/>
    <cellStyle name="_적격(화산) _P-(현리-신팔)_내역서(최초)" xfId="1281" xr:uid="{D21C93B1-3D22-4525-9E3B-DFE21C3440C0}"/>
    <cellStyle name="_적격(화산) _P-(현리-신팔)_내역서(최초)_2008년도 도로유지보수 연간단가(2공구)-계약" xfId="1282" xr:uid="{08864C7F-B670-454F-BACB-95F506BC3DB1}"/>
    <cellStyle name="_적격(화산) _P-(현리-신팔)_설계내역서" xfId="1283" xr:uid="{7BCF0756-7C7D-4F5D-92AD-6F999280D7F4}"/>
    <cellStyle name="_적격(화산) _P-(현리-신팔)_설계내역서(2차)" xfId="1284" xr:uid="{68A35A93-E13E-4AD6-8A68-339310F5F4B8}"/>
    <cellStyle name="_적격(화산) _P-(현리-신팔)_설계내역서(2차)_2008년도 도로유지보수 연간단가(2공구)-계약" xfId="1285" xr:uid="{CD44B64E-A62E-4F45-8699-B74B21002835}"/>
    <cellStyle name="_적격(화산) _P-(현리-신팔)_설계내역서_2008년도 도로유지보수 연간단가(2공구)-계약" xfId="1286" xr:uid="{3493051C-D151-4EB4-BCD4-01283B0C84A2}"/>
    <cellStyle name="_적격(화산) _p-하남강일1" xfId="1287" xr:uid="{304772A3-D934-41DD-84FE-83DD35701D24}"/>
    <cellStyle name="_적격(화산) _p-하남강일1_2008년도 도로유지보수 연간단가(2공구)-계약" xfId="1288" xr:uid="{9A68042A-ED08-42C6-A592-E1BCA8EED73C}"/>
    <cellStyle name="_적격(화산) _p-하남강일1_내역서(최초)" xfId="1289" xr:uid="{58197E03-5AD4-423C-9B16-48A1632D9016}"/>
    <cellStyle name="_적격(화산) _p-하남강일1_내역서(최초)_2008년도 도로유지보수 연간단가(2공구)-계약" xfId="1290" xr:uid="{ECBCB55C-A289-4C43-B2AD-2D64B2ED9D0E}"/>
    <cellStyle name="_적격(화산) _p-하남강일1_설계내역서" xfId="1291" xr:uid="{BEB87337-63A3-4820-87AA-565B0C14D96F}"/>
    <cellStyle name="_적격(화산) _p-하남강일1_설계내역서(2차)" xfId="1292" xr:uid="{BD8157B4-E9D7-4E17-8F18-95A1B5BEF61E}"/>
    <cellStyle name="_적격(화산) _p-하남강일1_설계내역서(2차)_2008년도 도로유지보수 연간단가(2공구)-계약" xfId="1293" xr:uid="{4593C1BF-268A-4EB7-98A2-92FAE6276E6D}"/>
    <cellStyle name="_적격(화산) _p-하남강일1_설계내역서_2008년도 도로유지보수 연간단가(2공구)-계약" xfId="1294" xr:uid="{E025E126-3A05-41AC-B709-492AC520C2D7}"/>
    <cellStyle name="_적격(화산) _내역서(최초)" xfId="1295" xr:uid="{22B4229E-AEE0-4DF7-8213-7EBDAFA41D4A}"/>
    <cellStyle name="_적격(화산) _내역서(최초)_2008년도 도로유지보수 연간단가(2공구)-계약" xfId="1296" xr:uid="{0E3019E5-3BEC-40A0-82C1-B0D8358C308D}"/>
    <cellStyle name="_적격(화산) _도급내역서(01년1월)" xfId="1297" xr:uid="{F8E0AF08-3CA7-41C9-8C24-1FF93944404C}"/>
    <cellStyle name="_적격(화산) _도급내역서(01년1월)_2008년도 도로유지보수 연간단가(2공구)-계약" xfId="1298" xr:uid="{0905CF11-03FB-4884-9F09-3C051673C94A}"/>
    <cellStyle name="_적격(화산) _도급내역서(최종)" xfId="1299" xr:uid="{2E0C3DED-1558-484C-8280-6D2FEF8E26B1}"/>
    <cellStyle name="_적격(화산) _도급내역서(최종)_2008년도 도로유지보수 연간단가(2공구)-계약" xfId="1300" xr:uid="{858E8E1C-5B92-4048-9DD9-17974EA3BB15}"/>
    <cellStyle name="_적격(화산) _부대결과" xfId="1301" xr:uid="{7D0826F7-7BAC-4886-AB73-5B853FC29D09}"/>
    <cellStyle name="_적격(화산) _부대결과_2008년도 도로유지보수 연간단가(2공구)-계약" xfId="1302" xr:uid="{CB6F5F28-C38E-40C1-9597-A69FF177831C}"/>
    <cellStyle name="_적격(화산) _부대결과_Book1" xfId="1303" xr:uid="{79C90AB2-8C7C-4504-B4C0-CF5CA257F204}"/>
    <cellStyle name="_적격(화산) _부대결과_Book1_2008년도 도로유지보수 연간단가(2공구)-계약" xfId="1304" xr:uid="{0FDE67BD-8672-4589-AE2E-C304CB618801}"/>
    <cellStyle name="_적격(화산) _부대결과_Book1_내역서(최초)" xfId="1305" xr:uid="{5BA51202-B77C-4177-813F-6BA74A90B42D}"/>
    <cellStyle name="_적격(화산) _부대결과_Book1_내역서(최초)_2008년도 도로유지보수 연간단가(2공구)-계약" xfId="1306" xr:uid="{6BCBE7F6-5FEC-498D-8C0A-36F1FB608E42}"/>
    <cellStyle name="_적격(화산) _부대결과_Book1_설계내역서" xfId="1307" xr:uid="{1FDE47EB-C868-4C76-A450-09F583981057}"/>
    <cellStyle name="_적격(화산) _부대결과_Book1_설계내역서(2차)" xfId="1308" xr:uid="{95975BFA-CA36-4A86-AEB8-9E20021EAC85}"/>
    <cellStyle name="_적격(화산) _부대결과_Book1_설계내역서(2차)_2008년도 도로유지보수 연간단가(2공구)-계약" xfId="1309" xr:uid="{8D7B1587-00F8-44A2-A29D-D70BFAFDFEDC}"/>
    <cellStyle name="_적격(화산) _부대결과_Book1_설계내역서_2008년도 도로유지보수 연간단가(2공구)-계약" xfId="1310" xr:uid="{AB286376-042B-4D92-AE8F-5CAA24A90FB0}"/>
    <cellStyle name="_적격(화산) _부대결과_P-(현리-신팔)" xfId="1311" xr:uid="{DD394F00-653F-4031-89C7-430832E8BA73}"/>
    <cellStyle name="_적격(화산) _부대결과_P-(현리-신팔)_2008년도 도로유지보수 연간단가(2공구)-계약" xfId="1312" xr:uid="{1D207762-468F-4EB0-A582-6FE637720981}"/>
    <cellStyle name="_적격(화산) _부대결과_P-(현리-신팔)_내역서(최초)" xfId="1313" xr:uid="{2705ECDB-E6AF-4F83-BC01-D69958D4B6CE}"/>
    <cellStyle name="_적격(화산) _부대결과_P-(현리-신팔)_내역서(최초)_2008년도 도로유지보수 연간단가(2공구)-계약" xfId="1314" xr:uid="{21C7D219-7C71-493F-AB92-C0B0ABFF44B4}"/>
    <cellStyle name="_적격(화산) _부대결과_P-(현리-신팔)_설계내역서" xfId="1315" xr:uid="{5869D38A-1B2D-4D86-A1B9-4C7E3A5362D1}"/>
    <cellStyle name="_적격(화산) _부대결과_P-(현리-신팔)_설계내역서(2차)" xfId="1316" xr:uid="{16B0F159-2DFC-43C6-BD89-97DEB4EDF05F}"/>
    <cellStyle name="_적격(화산) _부대결과_P-(현리-신팔)_설계내역서(2차)_2008년도 도로유지보수 연간단가(2공구)-계약" xfId="1317" xr:uid="{980724CE-30C2-47EE-80CC-D7A05EE8809A}"/>
    <cellStyle name="_적격(화산) _부대결과_P-(현리-신팔)_설계내역서_2008년도 도로유지보수 연간단가(2공구)-계약" xfId="1318" xr:uid="{0069C78B-6C20-4094-86AD-1A7187F8202E}"/>
    <cellStyle name="_적격(화산) _부대결과_내역서(최초)" xfId="1319" xr:uid="{8287B662-B789-4C20-A435-103D5B51F36E}"/>
    <cellStyle name="_적격(화산) _부대결과_내역서(최초)_2008년도 도로유지보수 연간단가(2공구)-계약" xfId="1320" xr:uid="{E4C93172-4492-4751-8A53-442FF09067A7}"/>
    <cellStyle name="_적격(화산) _부대결과_설계내역서" xfId="1321" xr:uid="{10CC860F-0F73-40FF-9270-2F49F2729071}"/>
    <cellStyle name="_적격(화산) _부대결과_설계내역서(2차)" xfId="1322" xr:uid="{83F2545B-CDD2-4032-8C70-893605D73DA9}"/>
    <cellStyle name="_적격(화산) _부대결과_설계내역서(2차)_2008년도 도로유지보수 연간단가(2공구)-계약" xfId="1323" xr:uid="{3A95AFE0-3D29-438C-B085-DA31CA876E2E}"/>
    <cellStyle name="_적격(화산) _부대결과_설계내역서_2008년도 도로유지보수 연간단가(2공구)-계약" xfId="1324" xr:uid="{55094D1B-FEC5-40FB-9375-68752D0A8F99}"/>
    <cellStyle name="_적격(화산) _부대결과_현리-신팔도로설계" xfId="1325" xr:uid="{23C629FC-4131-44EB-A667-3D1DC62B2621}"/>
    <cellStyle name="_적격(화산) _부대결과_현리-신팔도로설계_2008년도 도로유지보수 연간단가(2공구)-계약" xfId="1326" xr:uid="{C518503F-AB91-4F7F-B45F-9FC19B256656}"/>
    <cellStyle name="_적격(화산) _부대결과_현리-신팔도로설계_내역서(최초)" xfId="1327" xr:uid="{00CC5844-2634-46C0-B088-7F87D49B2C46}"/>
    <cellStyle name="_적격(화산) _부대결과_현리-신팔도로설계_내역서(최초)_2008년도 도로유지보수 연간단가(2공구)-계약" xfId="1328" xr:uid="{F772E258-9452-4BB3-B880-F4B250880E4C}"/>
    <cellStyle name="_적격(화산) _부대결과_현리-신팔도로설계_설계내역서" xfId="1329" xr:uid="{53464254-30C9-41E6-98C7-D7EB2D34C9D3}"/>
    <cellStyle name="_적격(화산) _부대결과_현리-신팔도로설계_설계내역서(2차)" xfId="1330" xr:uid="{3E2D29D0-D6AF-437D-AD72-4E0100D81C17}"/>
    <cellStyle name="_적격(화산) _부대결과_현리-신팔도로설계_설계내역서(2차)_2008년도 도로유지보수 연간단가(2공구)-계약" xfId="1331" xr:uid="{1C429470-541E-4C65-8E14-6A92C0458C64}"/>
    <cellStyle name="_적격(화산) _부대결과_현리-신팔도로설계_설계내역서_2008년도 도로유지보수 연간단가(2공구)-계약" xfId="1332" xr:uid="{EDA85283-F7AA-47BB-8B3F-0955258523C7}"/>
    <cellStyle name="_적격(화산) _부대입찰특별조건및내역송부(최저가)" xfId="1333" xr:uid="{827C5859-8587-42B8-AD9E-C38AA88C63F2}"/>
    <cellStyle name="_적격(화산) _부대입찰특별조건및내역송부(최저가)_2008년도 도로유지보수 연간단가(2공구)-계약" xfId="1334" xr:uid="{7ECD94BC-53A8-44A8-81DB-75CAAC1F6461}"/>
    <cellStyle name="_적격(화산) _부대입찰특별조건및내역송부(최저가)_Book1" xfId="1335" xr:uid="{22194319-0B3C-4081-88BF-7F931FD01255}"/>
    <cellStyle name="_적격(화산) _부대입찰특별조건및내역송부(최저가)_Book1_2008년도 도로유지보수 연간단가(2공구)-계약" xfId="1336" xr:uid="{03B30B5E-78A4-4035-82C9-A297F40F80CF}"/>
    <cellStyle name="_적격(화산) _부대입찰특별조건및내역송부(최저가)_Book1_내역서(최초)" xfId="1337" xr:uid="{E3FEF5F2-DC68-4469-B8AA-56F1CB653ED6}"/>
    <cellStyle name="_적격(화산) _부대입찰특별조건및내역송부(최저가)_Book1_내역서(최초)_2008년도 도로유지보수 연간단가(2공구)-계약" xfId="1338" xr:uid="{9F80D914-1C78-428B-B580-F149CB15A935}"/>
    <cellStyle name="_적격(화산) _부대입찰특별조건및내역송부(최저가)_Book1_설계내역서" xfId="1339" xr:uid="{6D48AA49-1BCF-4A01-9CCB-F604B12FB510}"/>
    <cellStyle name="_적격(화산) _부대입찰특별조건및내역송부(최저가)_Book1_설계내역서(2차)" xfId="1340" xr:uid="{F37ADBAD-46DD-4C51-B857-E63DD496459D}"/>
    <cellStyle name="_적격(화산) _부대입찰특별조건및내역송부(최저가)_Book1_설계내역서(2차)_2008년도 도로유지보수 연간단가(2공구)-계약" xfId="1341" xr:uid="{F7C35FE8-12DC-4F10-9BD6-7961C418D846}"/>
    <cellStyle name="_적격(화산) _부대입찰특별조건및내역송부(최저가)_Book1_설계내역서_2008년도 도로유지보수 연간단가(2공구)-계약" xfId="1342" xr:uid="{C02D597F-98FB-4DA4-825A-B3585528F5A7}"/>
    <cellStyle name="_적격(화산) _부대입찰특별조건및내역송부(최저가)_P-(현리-신팔)" xfId="1343" xr:uid="{56E8C5F7-C2E3-4C0E-BD02-55175D55B4BF}"/>
    <cellStyle name="_적격(화산) _부대입찰특별조건및내역송부(최저가)_P-(현리-신팔)_2008년도 도로유지보수 연간단가(2공구)-계약" xfId="1344" xr:uid="{D48D1A03-38A6-4072-A5AB-C5909FA75014}"/>
    <cellStyle name="_적격(화산) _부대입찰특별조건및내역송부(최저가)_P-(현리-신팔)_내역서(최초)" xfId="1345" xr:uid="{D66473D2-1AA5-4B52-A6A7-2E9F3B78DFFD}"/>
    <cellStyle name="_적격(화산) _부대입찰특별조건및내역송부(최저가)_P-(현리-신팔)_내역서(최초)_2008년도 도로유지보수 연간단가(2공구)-계약" xfId="1346" xr:uid="{299C02D7-20BF-46DC-B52A-B0788842E27E}"/>
    <cellStyle name="_적격(화산) _부대입찰특별조건및내역송부(최저가)_P-(현리-신팔)_설계내역서" xfId="1347" xr:uid="{092B7772-D61A-47FB-B678-8C2D11B5EBC0}"/>
    <cellStyle name="_적격(화산) _부대입찰특별조건및내역송부(최저가)_P-(현리-신팔)_설계내역서(2차)" xfId="1348" xr:uid="{F41F0A63-8F9F-40FC-8932-4499095C705C}"/>
    <cellStyle name="_적격(화산) _부대입찰특별조건및내역송부(최저가)_P-(현리-신팔)_설계내역서(2차)_2008년도 도로유지보수 연간단가(2공구)-계약" xfId="1349" xr:uid="{6D9AB715-1361-4F4A-84E7-CCD8D91E83E6}"/>
    <cellStyle name="_적격(화산) _부대입찰특별조건및내역송부(최저가)_P-(현리-신팔)_설계내역서_2008년도 도로유지보수 연간단가(2공구)-계약" xfId="1350" xr:uid="{F5EDC8F6-A82A-4276-B751-4054CAA45654}"/>
    <cellStyle name="_적격(화산) _부대입찰특별조건및내역송부(최저가)_내역서(최초)" xfId="1351" xr:uid="{895EC3A3-C31C-492F-BE02-05A2A43592DC}"/>
    <cellStyle name="_적격(화산) _부대입찰특별조건및내역송부(최저가)_내역서(최초)_2008년도 도로유지보수 연간단가(2공구)-계약" xfId="1352" xr:uid="{0D36926B-BE83-4F19-8077-CA64A8A96DEA}"/>
    <cellStyle name="_적격(화산) _부대입찰특별조건및내역송부(최저가)_부대결과" xfId="1353" xr:uid="{5137E25B-222A-438C-9A6B-CEA6875FA17C}"/>
    <cellStyle name="_적격(화산) _부대입찰특별조건및내역송부(최저가)_부대결과_2008년도 도로유지보수 연간단가(2공구)-계약" xfId="1354" xr:uid="{D13A0504-CD37-42A9-B6F6-98A0F127C6A6}"/>
    <cellStyle name="_적격(화산) _부대입찰특별조건및내역송부(최저가)_부대결과_Book1" xfId="1355" xr:uid="{83393691-2D3C-406D-8474-662FF639C815}"/>
    <cellStyle name="_적격(화산) _부대입찰특별조건및내역송부(최저가)_부대결과_Book1_2008년도 도로유지보수 연간단가(2공구)-계약" xfId="1356" xr:uid="{B257C497-EFFE-465B-9515-70C04F366F2A}"/>
    <cellStyle name="_적격(화산) _부대입찰특별조건및내역송부(최저가)_부대결과_Book1_내역서(최초)" xfId="1357" xr:uid="{FF3B99C9-E9EB-47C7-808B-172DAC64387A}"/>
    <cellStyle name="_적격(화산) _부대입찰특별조건및내역송부(최저가)_부대결과_Book1_내역서(최초)_2008년도 도로유지보수 연간단가(2공구)-계약" xfId="1358" xr:uid="{1805BD5F-708C-4E68-84C2-CBFA6EB16399}"/>
    <cellStyle name="_적격(화산) _부대입찰특별조건및내역송부(최저가)_부대결과_Book1_설계내역서" xfId="1359" xr:uid="{8DC4B847-2762-436B-8087-A46B0073242C}"/>
    <cellStyle name="_적격(화산) _부대입찰특별조건및내역송부(최저가)_부대결과_Book1_설계내역서(2차)" xfId="1360" xr:uid="{FE48AA91-3EA9-403E-BC16-0E0B865D0DCC}"/>
    <cellStyle name="_적격(화산) _부대입찰특별조건및내역송부(최저가)_부대결과_Book1_설계내역서(2차)_2008년도 도로유지보수 연간단가(2공구)-계약" xfId="1361" xr:uid="{5D5108B3-FFE4-4027-B4F4-A762F717BEAA}"/>
    <cellStyle name="_적격(화산) _부대입찰특별조건및내역송부(최저가)_부대결과_Book1_설계내역서_2008년도 도로유지보수 연간단가(2공구)-계약" xfId="1362" xr:uid="{F81B1F12-7A61-4B09-A70D-A60F48FF3C12}"/>
    <cellStyle name="_적격(화산) _부대입찰특별조건및내역송부(최저가)_부대결과_P-(현리-신팔)" xfId="1363" xr:uid="{17A71292-7C16-4F87-8325-D824F09CB74C}"/>
    <cellStyle name="_적격(화산) _부대입찰특별조건및내역송부(최저가)_부대결과_P-(현리-신팔)_2008년도 도로유지보수 연간단가(2공구)-계약" xfId="1364" xr:uid="{F110C1CA-FD81-46C3-896C-16AC1C92F982}"/>
    <cellStyle name="_적격(화산) _부대입찰특별조건및내역송부(최저가)_부대결과_P-(현리-신팔)_내역서(최초)" xfId="1365" xr:uid="{3614D0D4-0A20-4C8F-8FFF-B1B11E698FC5}"/>
    <cellStyle name="_적격(화산) _부대입찰특별조건및내역송부(최저가)_부대결과_P-(현리-신팔)_내역서(최초)_2008년도 도로유지보수 연간단가(2공구)-계약" xfId="1366" xr:uid="{869D6630-636C-45D5-8B19-C3F43620450D}"/>
    <cellStyle name="_적격(화산) _부대입찰특별조건및내역송부(최저가)_부대결과_P-(현리-신팔)_설계내역서" xfId="1367" xr:uid="{83BD10FD-0192-46C7-900E-9F5EF4A22277}"/>
    <cellStyle name="_적격(화산) _부대입찰특별조건및내역송부(최저가)_부대결과_P-(현리-신팔)_설계내역서(2차)" xfId="1368" xr:uid="{CE7636CE-642A-45C9-BBF2-47BD98435417}"/>
    <cellStyle name="_적격(화산) _부대입찰특별조건및내역송부(최저가)_부대결과_P-(현리-신팔)_설계내역서(2차)_2008년도 도로유지보수 연간단가(2공구)-계약" xfId="1369" xr:uid="{886E8C58-87F2-499D-AA43-21CDB3ACDAF4}"/>
    <cellStyle name="_적격(화산) _부대입찰특별조건및내역송부(최저가)_부대결과_P-(현리-신팔)_설계내역서_2008년도 도로유지보수 연간단가(2공구)-계약" xfId="1370" xr:uid="{33456D95-47A4-4FE9-8D0C-E2D01D26D772}"/>
    <cellStyle name="_적격(화산) _부대입찰특별조건및내역송부(최저가)_부대결과_내역서(최초)" xfId="1371" xr:uid="{8E5371E0-F1A5-47F1-8293-F3D5D0BFDCB6}"/>
    <cellStyle name="_적격(화산) _부대입찰특별조건및내역송부(최저가)_부대결과_내역서(최초)_2008년도 도로유지보수 연간단가(2공구)-계약" xfId="1372" xr:uid="{306DF8BE-191D-4B10-A0D8-EE982DB29480}"/>
    <cellStyle name="_적격(화산) _부대입찰특별조건및내역송부(최저가)_부대결과_설계내역서" xfId="1373" xr:uid="{227561C0-A441-44D6-A007-83451E948569}"/>
    <cellStyle name="_적격(화산) _부대입찰특별조건및내역송부(최저가)_부대결과_설계내역서(2차)" xfId="1374" xr:uid="{B9A7445A-3DF9-47C2-8AD7-8C0F4A5E4238}"/>
    <cellStyle name="_적격(화산) _부대입찰특별조건및내역송부(최저가)_부대결과_설계내역서(2차)_2008년도 도로유지보수 연간단가(2공구)-계약" xfId="1375" xr:uid="{04EDD1F5-D8EF-487A-8CA5-3C7CEBEED6C6}"/>
    <cellStyle name="_적격(화산) _부대입찰특별조건및내역송부(최저가)_부대결과_설계내역서_2008년도 도로유지보수 연간단가(2공구)-계약" xfId="1376" xr:uid="{96B82F8B-D076-4BFD-94D6-3594632DC6D4}"/>
    <cellStyle name="_적격(화산) _부대입찰특별조건및내역송부(최저가)_부대결과_현리-신팔도로설계" xfId="1377" xr:uid="{FD58C517-3E64-4147-8036-8BB81DA838AD}"/>
    <cellStyle name="_적격(화산) _부대입찰특별조건및내역송부(최저가)_부대결과_현리-신팔도로설계_2008년도 도로유지보수 연간단가(2공구)-계약" xfId="1378" xr:uid="{B863C0C2-99AB-4FC8-A600-C02AF7664ADF}"/>
    <cellStyle name="_적격(화산) _부대입찰특별조건및내역송부(최저가)_부대결과_현리-신팔도로설계_내역서(최초)" xfId="1379" xr:uid="{54979CB6-AA1F-4CE9-BC03-37999E292758}"/>
    <cellStyle name="_적격(화산) _부대입찰특별조건및내역송부(최저가)_부대결과_현리-신팔도로설계_내역서(최초)_2008년도 도로유지보수 연간단가(2공구)-계약" xfId="1380" xr:uid="{B93EA931-38FA-4D9D-8C98-785CC5ECD2AA}"/>
    <cellStyle name="_적격(화산) _부대입찰특별조건및내역송부(최저가)_부대결과_현리-신팔도로설계_설계내역서" xfId="1381" xr:uid="{C49797F7-C745-435A-B1B9-37CA9823651E}"/>
    <cellStyle name="_적격(화산) _부대입찰특별조건및내역송부(최저가)_부대결과_현리-신팔도로설계_설계내역서(2차)" xfId="1382" xr:uid="{B3FB30DC-0808-4520-B9CC-1AA3E4EAD0A8}"/>
    <cellStyle name="_적격(화산) _부대입찰특별조건및내역송부(최저가)_부대결과_현리-신팔도로설계_설계내역서(2차)_2008년도 도로유지보수 연간단가(2공구)-계약" xfId="1383" xr:uid="{35726630-E6EF-4498-AF54-B16E986ACF26}"/>
    <cellStyle name="_적격(화산) _부대입찰특별조건및내역송부(최저가)_부대결과_현리-신팔도로설계_설계내역서_2008년도 도로유지보수 연간단가(2공구)-계약" xfId="1384" xr:uid="{0AE02495-3848-496D-8F94-E3D5AEC4556D}"/>
    <cellStyle name="_적격(화산) _부대입찰특별조건및내역송부(최저가)_설계내역서" xfId="1385" xr:uid="{69013415-BC4C-4E80-8A56-71AE8D522AE6}"/>
    <cellStyle name="_적격(화산) _부대입찰특별조건및내역송부(최저가)_설계내역서(2차)" xfId="1386" xr:uid="{493A9054-4AD7-47FC-A35F-10916D9D8AB5}"/>
    <cellStyle name="_적격(화산) _부대입찰특별조건및내역송부(최저가)_설계내역서(2차)_2008년도 도로유지보수 연간단가(2공구)-계약" xfId="1387" xr:uid="{7F3EB6C2-BBE8-40FD-99B4-2BA7554F1E5E}"/>
    <cellStyle name="_적격(화산) _부대입찰특별조건및내역송부(최저가)_설계내역서_2008년도 도로유지보수 연간단가(2공구)-계약" xfId="1388" xr:uid="{E3C6F8BC-CA09-4990-A168-770D5A4F5823}"/>
    <cellStyle name="_적격(화산) _부대입찰특별조건및내역송부(최저가)_현리-신팔도로설계" xfId="1389" xr:uid="{7B85F673-32D6-4B3A-85A7-A4089FFB31CA}"/>
    <cellStyle name="_적격(화산) _부대입찰특별조건및내역송부(최저가)_현리-신팔도로설계_2008년도 도로유지보수 연간단가(2공구)-계약" xfId="1390" xr:uid="{8AF6D664-1A01-427C-BC38-92612DBCABB0}"/>
    <cellStyle name="_적격(화산) _부대입찰특별조건및내역송부(최저가)_현리-신팔도로설계_내역서(최초)" xfId="1391" xr:uid="{FC513122-5773-4E44-886C-9D9091DAFC67}"/>
    <cellStyle name="_적격(화산) _부대입찰특별조건및내역송부(최저가)_현리-신팔도로설계_내역서(최초)_2008년도 도로유지보수 연간단가(2공구)-계약" xfId="1392" xr:uid="{8976DA64-64BB-4052-95AD-5232DC0F375F}"/>
    <cellStyle name="_적격(화산) _부대입찰특별조건및내역송부(최저가)_현리-신팔도로설계_설계내역서" xfId="1393" xr:uid="{5F13143D-6FE1-405F-A194-7FDFE4A54FF4}"/>
    <cellStyle name="_적격(화산) _부대입찰특별조건및내역송부(최저가)_현리-신팔도로설계_설계내역서(2차)" xfId="1394" xr:uid="{FE3A2DA5-E2FE-4F53-95CC-5EC15D86AF91}"/>
    <cellStyle name="_적격(화산) _부대입찰특별조건및내역송부(최저가)_현리-신팔도로설계_설계내역서(2차)_2008년도 도로유지보수 연간단가(2공구)-계약" xfId="1395" xr:uid="{E8737D0E-9197-4A43-A4AF-DB49E51531D3}"/>
    <cellStyle name="_적격(화산) _부대입찰특별조건및내역송부(최저가)_현리-신팔도로설계_설계내역서_2008년도 도로유지보수 연간단가(2공구)-계약" xfId="1396" xr:uid="{2016AA8A-A846-43FB-B1EB-3E81A8B23C8F}"/>
    <cellStyle name="_적격(화산) _설계내역서" xfId="1397" xr:uid="{B0CD0932-539F-4101-AB98-227224CE3DD2}"/>
    <cellStyle name="_적격(화산) _설계내역서(2차)" xfId="1398" xr:uid="{79B53E04-8E59-4488-8DD6-1177AA9B0696}"/>
    <cellStyle name="_적격(화산) _설계내역서(2차)_2008년도 도로유지보수 연간단가(2공구)-계약" xfId="1399" xr:uid="{69C070D2-F229-4E7A-9511-9D1960396AC7}"/>
    <cellStyle name="_적격(화산) _설계내역서_2008년도 도로유지보수 연간단가(2공구)-계약" xfId="1400" xr:uid="{3AC2FBA2-0D1B-42FB-8931-FC8760722C04}"/>
    <cellStyle name="_적격(화산) _시행계획보고(중앙선6공구)" xfId="1401" xr:uid="{3B7FEC02-A471-46C9-8171-7661EEFBD27B}"/>
    <cellStyle name="_적격(화산) _시행계획보고(중앙선6공구)_2008년도 도로유지보수 연간단가(2공구)-계약" xfId="1402" xr:uid="{175AE970-09FB-4FE4-A6A2-0D1386DEFF8B}"/>
    <cellStyle name="_적격(화산) _투찰" xfId="1403" xr:uid="{E046BE06-5C42-42F4-94B7-9A5F7BA32082}"/>
    <cellStyle name="_적격(화산) _투찰_2008년도 도로유지보수 연간단가(2공구)-계약" xfId="1404" xr:uid="{0D336410-D79F-49D0-AD16-AA54CDC0F075}"/>
    <cellStyle name="_적격(화산) _투찰_Book1" xfId="1405" xr:uid="{C4594C66-8AF2-4C8B-AF32-6AD3F9CD79AB}"/>
    <cellStyle name="_적격(화산) _투찰_Book1_2008년도 도로유지보수 연간단가(2공구)-계약" xfId="1406" xr:uid="{F5D8EFA5-E49B-464D-8274-64C6A84DA2C7}"/>
    <cellStyle name="_적격(화산) _투찰_Book1_내역서(최초)" xfId="1407" xr:uid="{860C9D52-292C-4955-87E5-AA9B9C07E2B6}"/>
    <cellStyle name="_적격(화산) _투찰_Book1_내역서(최초)_2008년도 도로유지보수 연간단가(2공구)-계약" xfId="1408" xr:uid="{A3A9E0BC-E4ED-4743-95EF-9B9237887942}"/>
    <cellStyle name="_적격(화산) _투찰_Book1_설계내역서" xfId="1409" xr:uid="{EDABDA7E-D4FA-4EBC-B15F-D381DE7A9DC6}"/>
    <cellStyle name="_적격(화산) _투찰_Book1_설계내역서(2차)" xfId="1410" xr:uid="{B1077392-80D8-41B1-8135-ED92AC70058A}"/>
    <cellStyle name="_적격(화산) _투찰_Book1_설계내역서(2차)_2008년도 도로유지보수 연간단가(2공구)-계약" xfId="1411" xr:uid="{3E706776-7782-4419-B673-B5BF150F028A}"/>
    <cellStyle name="_적격(화산) _투찰_Book1_설계내역서_2008년도 도로유지보수 연간단가(2공구)-계약" xfId="1412" xr:uid="{32346C83-E632-4543-AFD1-01C39C8954F6}"/>
    <cellStyle name="_적격(화산) _투찰_P-(현리-신팔)" xfId="1413" xr:uid="{630E20E6-1E84-4FEB-BD8E-AE68F7E1D3E9}"/>
    <cellStyle name="_적격(화산) _투찰_P-(현리-신팔)_2008년도 도로유지보수 연간단가(2공구)-계약" xfId="1414" xr:uid="{11815B42-B3C7-454B-A628-47F42DB730A9}"/>
    <cellStyle name="_적격(화산) _투찰_P-(현리-신팔)_내역서(최초)" xfId="1415" xr:uid="{D600AC19-712D-46DE-9EAE-81595743FACE}"/>
    <cellStyle name="_적격(화산) _투찰_P-(현리-신팔)_내역서(최초)_2008년도 도로유지보수 연간단가(2공구)-계약" xfId="1416" xr:uid="{E71228F2-2CE8-49B3-9874-D8F7A6E8610D}"/>
    <cellStyle name="_적격(화산) _투찰_P-(현리-신팔)_설계내역서" xfId="1417" xr:uid="{A8552DAF-3DDD-4A92-9D19-D6D22D995FF2}"/>
    <cellStyle name="_적격(화산) _투찰_P-(현리-신팔)_설계내역서(2차)" xfId="1418" xr:uid="{B2DBB9F9-C62C-4DA0-BB6C-C514202B0B68}"/>
    <cellStyle name="_적격(화산) _투찰_P-(현리-신팔)_설계내역서(2차)_2008년도 도로유지보수 연간단가(2공구)-계약" xfId="1419" xr:uid="{349D82C2-008B-43A0-BE0C-3FD962416EDB}"/>
    <cellStyle name="_적격(화산) _투찰_P-(현리-신팔)_설계내역서_2008년도 도로유지보수 연간단가(2공구)-계약" xfId="1420" xr:uid="{F2358813-C14E-48B3-8352-8BCE1EC92FEE}"/>
    <cellStyle name="_적격(화산) _투찰_내역서(최초)" xfId="1421" xr:uid="{205BF02C-BAA0-456E-A167-78FFF9D01E12}"/>
    <cellStyle name="_적격(화산) _투찰_내역서(최초)_2008년도 도로유지보수 연간단가(2공구)-계약" xfId="1422" xr:uid="{3DB8BB70-5389-4263-B598-1686DED84A47}"/>
    <cellStyle name="_적격(화산) _투찰_부대결과" xfId="1423" xr:uid="{A1DED6E0-2125-4D64-83A2-99352DD29EF4}"/>
    <cellStyle name="_적격(화산) _투찰_부대결과_2008년도 도로유지보수 연간단가(2공구)-계약" xfId="1424" xr:uid="{F2EF6350-12D0-411D-A755-961EF4ADE8E4}"/>
    <cellStyle name="_적격(화산) _투찰_부대결과_Book1" xfId="1425" xr:uid="{A424CEC7-1574-4BEC-BC6C-DFA2D8F59C2A}"/>
    <cellStyle name="_적격(화산) _투찰_부대결과_Book1_2008년도 도로유지보수 연간단가(2공구)-계약" xfId="1426" xr:uid="{97A16EE8-8B13-4438-AB33-02A6DA7FE12F}"/>
    <cellStyle name="_적격(화산) _투찰_부대결과_Book1_내역서(최초)" xfId="1427" xr:uid="{EA271F5A-8526-412A-BFEB-9C95BDC764B6}"/>
    <cellStyle name="_적격(화산) _투찰_부대결과_Book1_내역서(최초)_2008년도 도로유지보수 연간단가(2공구)-계약" xfId="1428" xr:uid="{577B8611-A7F7-4116-9436-CE81CB93E450}"/>
    <cellStyle name="_적격(화산) _투찰_부대결과_Book1_설계내역서" xfId="1429" xr:uid="{415FCD3F-CA51-412F-A271-B866467BA18E}"/>
    <cellStyle name="_적격(화산) _투찰_부대결과_Book1_설계내역서(2차)" xfId="1430" xr:uid="{CF2AD01A-2A25-49E3-A531-6256E509C171}"/>
    <cellStyle name="_적격(화산) _투찰_부대결과_Book1_설계내역서(2차)_2008년도 도로유지보수 연간단가(2공구)-계약" xfId="1431" xr:uid="{E4C0BC92-4D61-4E6F-ADB9-A5A737380A4F}"/>
    <cellStyle name="_적격(화산) _투찰_부대결과_Book1_설계내역서_2008년도 도로유지보수 연간단가(2공구)-계약" xfId="1432" xr:uid="{FB042EBE-5361-4A30-974D-5E73948FF78C}"/>
    <cellStyle name="_적격(화산) _투찰_부대결과_P-(현리-신팔)" xfId="1433" xr:uid="{A03B13A6-EB4E-4AC1-9C4D-817770467E35}"/>
    <cellStyle name="_적격(화산) _투찰_부대결과_P-(현리-신팔)_2008년도 도로유지보수 연간단가(2공구)-계약" xfId="1434" xr:uid="{3C5E0A79-AAB4-4C6B-AD2F-E7E7BDA92E8A}"/>
    <cellStyle name="_적격(화산) _투찰_부대결과_P-(현리-신팔)_내역서(최초)" xfId="1435" xr:uid="{0094FD21-3A95-4361-8159-EBDE216DAD27}"/>
    <cellStyle name="_적격(화산) _투찰_부대결과_P-(현리-신팔)_내역서(최초)_2008년도 도로유지보수 연간단가(2공구)-계약" xfId="1436" xr:uid="{0821E98F-1EA3-4A54-81E2-6C7CAF241452}"/>
    <cellStyle name="_적격(화산) _투찰_부대결과_P-(현리-신팔)_설계내역서" xfId="1437" xr:uid="{A19E8103-2EB4-4950-A44A-14EFAD01B610}"/>
    <cellStyle name="_적격(화산) _투찰_부대결과_P-(현리-신팔)_설계내역서(2차)" xfId="1438" xr:uid="{C47A37F9-5424-44F9-9CE0-F20B7AC82737}"/>
    <cellStyle name="_적격(화산) _투찰_부대결과_P-(현리-신팔)_설계내역서(2차)_2008년도 도로유지보수 연간단가(2공구)-계약" xfId="1439" xr:uid="{48BCDC16-1C32-48ED-9E0D-193796A616FA}"/>
    <cellStyle name="_적격(화산) _투찰_부대결과_P-(현리-신팔)_설계내역서_2008년도 도로유지보수 연간단가(2공구)-계약" xfId="1440" xr:uid="{06127922-5C66-483C-B165-F091E527E51C}"/>
    <cellStyle name="_적격(화산) _투찰_부대결과_내역서(최초)" xfId="1441" xr:uid="{87ECBD3F-3925-40A2-A17A-5846471A6984}"/>
    <cellStyle name="_적격(화산) _투찰_부대결과_내역서(최초)_2008년도 도로유지보수 연간단가(2공구)-계약" xfId="1442" xr:uid="{722710FD-1847-4072-85F2-26AC94922E0E}"/>
    <cellStyle name="_적격(화산) _투찰_부대결과_설계내역서" xfId="1443" xr:uid="{8FBD7A1D-1432-4388-9CA7-577618C80CC4}"/>
    <cellStyle name="_적격(화산) _투찰_부대결과_설계내역서(2차)" xfId="1444" xr:uid="{2B4A9AB3-BE05-4F10-A483-61690C885937}"/>
    <cellStyle name="_적격(화산) _투찰_부대결과_설계내역서(2차)_2008년도 도로유지보수 연간단가(2공구)-계약" xfId="1445" xr:uid="{7DCFAA16-48F6-4D79-9FD8-22EBDDE42ED1}"/>
    <cellStyle name="_적격(화산) _투찰_부대결과_설계내역서_2008년도 도로유지보수 연간단가(2공구)-계약" xfId="1446" xr:uid="{B617F95B-3803-4C40-B3BA-BEC6FB715573}"/>
    <cellStyle name="_적격(화산) _투찰_부대결과_현리-신팔도로설계" xfId="1447" xr:uid="{772733F0-AB5D-4B2B-8D14-6F2C09978E92}"/>
    <cellStyle name="_적격(화산) _투찰_부대결과_현리-신팔도로설계_2008년도 도로유지보수 연간단가(2공구)-계약" xfId="1448" xr:uid="{365A7860-7B42-451E-A97A-1799E7B7E1AC}"/>
    <cellStyle name="_적격(화산) _투찰_부대결과_현리-신팔도로설계_내역서(최초)" xfId="1449" xr:uid="{3C9850B6-8A77-492A-955B-041DAB4EA959}"/>
    <cellStyle name="_적격(화산) _투찰_부대결과_현리-신팔도로설계_내역서(최초)_2008년도 도로유지보수 연간단가(2공구)-계약" xfId="1450" xr:uid="{21A2C357-AE04-468F-8BDB-CF4C4F39E967}"/>
    <cellStyle name="_적격(화산) _투찰_부대결과_현리-신팔도로설계_설계내역서" xfId="1451" xr:uid="{CD890E9D-3B08-47E3-B93A-6D21C1724910}"/>
    <cellStyle name="_적격(화산) _투찰_부대결과_현리-신팔도로설계_설계내역서(2차)" xfId="1452" xr:uid="{9D7AB037-644B-4115-93F0-99749DCD8DE0}"/>
    <cellStyle name="_적격(화산) _투찰_부대결과_현리-신팔도로설계_설계내역서(2차)_2008년도 도로유지보수 연간단가(2공구)-계약" xfId="1453" xr:uid="{8EAABFCF-CD33-4D57-94B0-CB0483F65DB4}"/>
    <cellStyle name="_적격(화산) _투찰_부대결과_현리-신팔도로설계_설계내역서_2008년도 도로유지보수 연간단가(2공구)-계약" xfId="1454" xr:uid="{5D77CD79-C9A2-4D54-B40D-2A4A28282443}"/>
    <cellStyle name="_적격(화산) _투찰_설계내역서" xfId="1455" xr:uid="{11FBA982-56A0-473C-BFB9-08B94433AEAA}"/>
    <cellStyle name="_적격(화산) _투찰_설계내역서(2차)" xfId="1456" xr:uid="{FC555E18-7A10-46E8-B150-11B712C326EE}"/>
    <cellStyle name="_적격(화산) _투찰_설계내역서(2차)_2008년도 도로유지보수 연간단가(2공구)-계약" xfId="1457" xr:uid="{0A19011D-FFA3-4EBA-8C79-295A7D36FDA6}"/>
    <cellStyle name="_적격(화산) _투찰_설계내역서_2008년도 도로유지보수 연간단가(2공구)-계약" xfId="1458" xr:uid="{69B38E7C-D9B9-4F3F-8349-27350F635DD2}"/>
    <cellStyle name="_적격(화산) _투찰_현리-신팔도로설계" xfId="1459" xr:uid="{FABF4ABF-547E-49AD-A119-897B5E27C30B}"/>
    <cellStyle name="_적격(화산) _투찰_현리-신팔도로설계_2008년도 도로유지보수 연간단가(2공구)-계약" xfId="1460" xr:uid="{BDA402DB-B7C0-4723-A191-6FC2C66A79CD}"/>
    <cellStyle name="_적격(화산) _투찰_현리-신팔도로설계_내역서(최초)" xfId="1461" xr:uid="{95EC7289-7F2A-42A9-967F-E1DC1A226218}"/>
    <cellStyle name="_적격(화산) _투찰_현리-신팔도로설계_내역서(최초)_2008년도 도로유지보수 연간단가(2공구)-계약" xfId="1462" xr:uid="{8503FF08-6667-4ACF-B383-D69B6C5572F2}"/>
    <cellStyle name="_적격(화산) _투찰_현리-신팔도로설계_설계내역서" xfId="1463" xr:uid="{53608CB6-7DE9-46ED-9FA7-B7E47F119C27}"/>
    <cellStyle name="_적격(화산) _투찰_현리-신팔도로설계_설계내역서(2차)" xfId="1464" xr:uid="{23624163-9F34-48F7-98BA-92C48CCA395D}"/>
    <cellStyle name="_적격(화산) _투찰_현리-신팔도로설계_설계내역서(2차)_2008년도 도로유지보수 연간단가(2공구)-계약" xfId="1465" xr:uid="{F09F0ACD-5331-45FE-B8FC-A2BFBC0732C7}"/>
    <cellStyle name="_적격(화산) _투찰_현리-신팔도로설계_설계내역서_2008년도 도로유지보수 연간단가(2공구)-계약" xfId="1466" xr:uid="{D2A68D74-AA2F-4998-A5F5-746994584232}"/>
    <cellStyle name="_적격(화산) _현리-신팔도로설계" xfId="1467" xr:uid="{08C86B7E-2243-49D0-B1B4-01B5CE949A65}"/>
    <cellStyle name="_적격(화산) _현리-신팔도로설계_2008년도 도로유지보수 연간단가(2공구)-계약" xfId="1468" xr:uid="{3B65DBA9-1C90-43EB-8C15-3910C5A61840}"/>
    <cellStyle name="_적격(화산) _현리-신팔도로설계_내역서(최초)" xfId="1469" xr:uid="{A8543908-E2D1-4C8F-ACBA-5F166D906AE1}"/>
    <cellStyle name="_적격(화산) _현리-신팔도로설계_내역서(최초)_2008년도 도로유지보수 연간단가(2공구)-계약" xfId="1470" xr:uid="{E30EFB99-31B8-4D06-879D-33E28C28AFA6}"/>
    <cellStyle name="_적격(화산) _현리-신팔도로설계_설계내역서" xfId="1471" xr:uid="{7F1B3C2B-669F-4870-8BA1-BF0237D60B5F}"/>
    <cellStyle name="_적격(화산) _현리-신팔도로설계_설계내역서(2차)" xfId="1472" xr:uid="{25CCB632-3A25-4725-B7C9-B0FF91934C38}"/>
    <cellStyle name="_적격(화산) _현리-신팔도로설계_설계내역서(2차)_2008년도 도로유지보수 연간단가(2공구)-계약" xfId="1473" xr:uid="{2D1B4912-19B5-4634-91F8-D2AC1846ECF0}"/>
    <cellStyle name="_적격(화산) _현리-신팔도로설계_설계내역서_2008년도 도로유지보수 연간단가(2공구)-계약" xfId="1474" xr:uid="{434266E9-FD30-4EF9-9016-AEA84985DA3C}"/>
    <cellStyle name="_전주시관내(이서~용정)건설공사(신화)" xfId="1475" xr:uid="{6143FCA0-22B5-4E0B-BA6A-167276E28CDD}"/>
    <cellStyle name="_제목" xfId="1476" xr:uid="{6C667A54-9ABC-43E9-B397-1E5E4C2F6C6A}"/>
    <cellStyle name="_제목_내역서" xfId="1477" xr:uid="{B2B3FF80-973C-414B-986B-151E5199DF07}"/>
    <cellStyle name="_조경" xfId="1478" xr:uid="{98FE816C-160A-405B-9188-E3E116A5E1A5}"/>
    <cellStyle name="_중림내역표지" xfId="1479" xr:uid="{42CAB2A1-FB69-4050-AE8E-6F63CB40309C}"/>
    <cellStyle name="_지정과제1분기실적(확정990408)" xfId="1480" xr:uid="{8FC5AC31-F3AB-4D65-A121-B8574D372D3A}"/>
    <cellStyle name="_지정과제1분기실적(확정990408)_1" xfId="1481" xr:uid="{6FF67AF5-522E-42E0-B84D-6056A111325D}"/>
    <cellStyle name="_지정과제2차심의list" xfId="1482" xr:uid="{67F56E44-5679-4FFC-B7C9-BC8A55A30D6E}"/>
    <cellStyle name="_지정과제2차심의list_1" xfId="1483" xr:uid="{316E5799-159B-4141-A4D1-09DEE433E974}"/>
    <cellStyle name="_지정과제2차심의list_2" xfId="1484" xr:uid="{4E2E3015-CF9A-4CA8-83C6-3581F7F6C18C}"/>
    <cellStyle name="_지정과제2차심의결과" xfId="1485" xr:uid="{AB70B3E3-1DE0-4867-9B55-AF411E31135F}"/>
    <cellStyle name="_지정과제2차심의결과(금액조정후최종)" xfId="1486" xr:uid="{C34B6D81-AE22-400E-87E8-D430F46089B9}"/>
    <cellStyle name="_지정과제2차심의결과(금액조정후최종)_1" xfId="1487" xr:uid="{EC5AD7B3-9B3D-4CB9-8C68-9C57E0368C0F}"/>
    <cellStyle name="_지정과제2차심의결과(금액조정후최종)_1_경영개선실적보고(전주공장)" xfId="1488" xr:uid="{9CDB7E4D-BC7F-4820-AB12-D94891411952}"/>
    <cellStyle name="_지정과제2차심의결과(금액조정후최종)_1_별첨1_2" xfId="1489" xr:uid="{C8BE7EB8-4185-4BC1-A5FE-ABA3A6ACB065}"/>
    <cellStyle name="_지정과제2차심의결과(금액조정후최종)_1_제안과제집계표(공장전체)" xfId="1490" xr:uid="{4C6BC242-B8C6-4ECE-A1D0-B1E2741580B3}"/>
    <cellStyle name="_지정과제2차심의결과(금액조정후최종)_경영개선실적보고(전주공장)" xfId="1491" xr:uid="{475550B4-56BA-4DB1-A72D-543DCB73BC44}"/>
    <cellStyle name="_지정과제2차심의결과(금액조정후최종)_별첨1_2" xfId="1492" xr:uid="{7FB5EC5F-4567-4593-895D-46DC48551D30}"/>
    <cellStyle name="_지정과제2차심의결과(금액조정후최종)_제안과제집계표(공장전체)" xfId="1493" xr:uid="{6AF7400F-74A1-4189-B61C-2CDCD84AA83F}"/>
    <cellStyle name="_지정과제2차심의결과_1" xfId="1494" xr:uid="{A08051D8-22AF-4D45-A386-BDC32C76DA0B}"/>
    <cellStyle name="_집중관리(981231)" xfId="1495" xr:uid="{BC105117-8859-4670-A602-A0CBA22C1E40}"/>
    <cellStyle name="_집중관리(981231)_1" xfId="1496" xr:uid="{6B2743FE-2FBE-4DF4-9EB4-8CBCA3B50346}"/>
    <cellStyle name="_집중관리(지정과제및 양식)" xfId="1497" xr:uid="{56C6F02A-60FE-4A49-85AA-5DCC70125CBE}"/>
    <cellStyle name="_집중관리(지정과제및 양식)_1" xfId="1498" xr:uid="{99F6330B-2AE2-489E-94CD-7A1D212090F7}"/>
    <cellStyle name="_집행갑지 " xfId="1499" xr:uid="{D6BD3698-5D68-477A-8C7B-597DE3DAF0C3}"/>
    <cellStyle name="_집행갑지 _2008년도 도로유지보수 연간단가(2공구)-계약" xfId="1500" xr:uid="{4FFF51CF-F694-43B5-82E4-5A81DCB712EC}"/>
    <cellStyle name="_집행갑지 _Book1" xfId="1501" xr:uid="{CC67332A-E862-43A5-AEB9-B9FAC281A903}"/>
    <cellStyle name="_집행갑지 _Book1_2008년도 도로유지보수 연간단가(2공구)-계약" xfId="1502" xr:uid="{CE031F0A-8C74-4F19-8641-C2631FD260A5}"/>
    <cellStyle name="_집행갑지 _Book1_내역서(최초)" xfId="1503" xr:uid="{1CE665D4-F280-4FAE-BCD9-957E04C72B70}"/>
    <cellStyle name="_집행갑지 _Book1_내역서(최초)_2008년도 도로유지보수 연간단가(2공구)-계약" xfId="1504" xr:uid="{2F520F4B-B212-4827-8CB4-3A719DFAD150}"/>
    <cellStyle name="_집행갑지 _Book1_설계내역서" xfId="1505" xr:uid="{7362BB12-1F11-43CF-A04E-749E78F31FCF}"/>
    <cellStyle name="_집행갑지 _Book1_설계내역서(2차)" xfId="1506" xr:uid="{9F8DC40D-9CD8-4321-99D0-41CD2E26D549}"/>
    <cellStyle name="_집행갑지 _Book1_설계내역서(2차)_2008년도 도로유지보수 연간단가(2공구)-계약" xfId="1507" xr:uid="{D903F968-3782-4BC7-B37E-40C95FD8A348}"/>
    <cellStyle name="_집행갑지 _Book1_설계내역서_2008년도 도로유지보수 연간단가(2공구)-계약" xfId="1508" xr:uid="{0DE3260E-C284-485B-B0FC-8EECAE342971}"/>
    <cellStyle name="_집행갑지 _P-(현리-신팔)" xfId="1509" xr:uid="{1030D989-3638-4649-9331-21D9E9E546F8}"/>
    <cellStyle name="_집행갑지 _P-(현리-신팔)_2008년도 도로유지보수 연간단가(2공구)-계약" xfId="1510" xr:uid="{B9CC6F30-2805-4920-A8F7-38A797F3C8A5}"/>
    <cellStyle name="_집행갑지 _P-(현리-신팔)_내역서(최초)" xfId="1511" xr:uid="{74E0EA31-F2CD-4F7A-8DC7-3936F3902335}"/>
    <cellStyle name="_집행갑지 _P-(현리-신팔)_내역서(최초)_2008년도 도로유지보수 연간단가(2공구)-계약" xfId="1512" xr:uid="{57E806BA-9C77-427F-A963-8C56E4B027A5}"/>
    <cellStyle name="_집행갑지 _P-(현리-신팔)_설계내역서" xfId="1513" xr:uid="{52882572-C1EE-4FC5-B7B1-4DBB0782BD7F}"/>
    <cellStyle name="_집행갑지 _P-(현리-신팔)_설계내역서(2차)" xfId="1514" xr:uid="{6F50E46B-D1F4-4E67-A9A0-B95C9547554B}"/>
    <cellStyle name="_집행갑지 _P-(현리-신팔)_설계내역서(2차)_2008년도 도로유지보수 연간단가(2공구)-계약" xfId="1515" xr:uid="{CA1BF1BF-FD4A-4572-88B9-42662F5951AA}"/>
    <cellStyle name="_집행갑지 _P-(현리-신팔)_설계내역서_2008년도 도로유지보수 연간단가(2공구)-계약" xfId="1516" xr:uid="{C7A5171A-F3D4-418A-9153-F28B9F84D4A9}"/>
    <cellStyle name="_집행갑지 _p-하남강일1" xfId="1517" xr:uid="{9092A20C-490C-4AB6-BFC9-7D429F601A06}"/>
    <cellStyle name="_집행갑지 _p-하남강일1_2008년도 도로유지보수 연간단가(2공구)-계약" xfId="1518" xr:uid="{424B1F92-1AC7-4BBE-9F91-4C8544C71FFF}"/>
    <cellStyle name="_집행갑지 _p-하남강일1_내역서(최초)" xfId="1519" xr:uid="{857B4ED1-F717-4FC0-9477-BA57AD8EF7F6}"/>
    <cellStyle name="_집행갑지 _p-하남강일1_내역서(최초)_2008년도 도로유지보수 연간단가(2공구)-계약" xfId="1520" xr:uid="{26DCFA4D-778C-4961-8E00-B246F0671D1E}"/>
    <cellStyle name="_집행갑지 _p-하남강일1_설계내역서" xfId="1521" xr:uid="{68D68707-DD67-43FD-8397-288E011F6CB4}"/>
    <cellStyle name="_집행갑지 _p-하남강일1_설계내역서(2차)" xfId="1522" xr:uid="{EF99D8B3-4004-4823-A991-E85609924297}"/>
    <cellStyle name="_집행갑지 _p-하남강일1_설계내역서(2차)_2008년도 도로유지보수 연간단가(2공구)-계약" xfId="1523" xr:uid="{21790290-84A5-49E4-B1AD-BE7EBB9A1F19}"/>
    <cellStyle name="_집행갑지 _p-하남강일1_설계내역서_2008년도 도로유지보수 연간단가(2공구)-계약" xfId="1524" xr:uid="{DFFAEB96-C33C-476E-9CC9-FE48385E1304}"/>
    <cellStyle name="_집행갑지 _내역서(최초)" xfId="1525" xr:uid="{4678E63A-97EE-449C-9F69-499D0C02EA86}"/>
    <cellStyle name="_집행갑지 _내역서(최초)_2008년도 도로유지보수 연간단가(2공구)-계약" xfId="1526" xr:uid="{CB4100E0-B9E2-4EAF-94E4-398A55962BCB}"/>
    <cellStyle name="_집행갑지 _부대결과" xfId="1527" xr:uid="{FD8296E6-E75E-4124-86D9-6204835F49F4}"/>
    <cellStyle name="_집행갑지 _부대결과_2008년도 도로유지보수 연간단가(2공구)-계약" xfId="1528" xr:uid="{B1C88F86-0B5B-449A-8C4A-4CB4CDBBF9AF}"/>
    <cellStyle name="_집행갑지 _부대결과_Book1" xfId="1529" xr:uid="{D4BCC73B-B0A1-4374-814E-9B4BA7B65B93}"/>
    <cellStyle name="_집행갑지 _부대결과_Book1_2008년도 도로유지보수 연간단가(2공구)-계약" xfId="1530" xr:uid="{6946180E-5FE7-4EB0-9F7D-A7493075F36D}"/>
    <cellStyle name="_집행갑지 _부대결과_Book1_내역서(최초)" xfId="1531" xr:uid="{93AC516E-85CE-4235-8244-1D0342F0CE3C}"/>
    <cellStyle name="_집행갑지 _부대결과_Book1_내역서(최초)_2008년도 도로유지보수 연간단가(2공구)-계약" xfId="1532" xr:uid="{D9134FC0-CDCD-42B2-9559-B886E6BC8030}"/>
    <cellStyle name="_집행갑지 _부대결과_Book1_설계내역서" xfId="1533" xr:uid="{6C87C8CB-08A0-46F9-B024-7DFDEE9351A3}"/>
    <cellStyle name="_집행갑지 _부대결과_Book1_설계내역서(2차)" xfId="1534" xr:uid="{E5F3670E-E1C3-4053-A388-53D52D8AD9F9}"/>
    <cellStyle name="_집행갑지 _부대결과_Book1_설계내역서(2차)_2008년도 도로유지보수 연간단가(2공구)-계약" xfId="1535" xr:uid="{111EDF3D-C3E6-4214-9C99-6F86790626AE}"/>
    <cellStyle name="_집행갑지 _부대결과_Book1_설계내역서_2008년도 도로유지보수 연간단가(2공구)-계약" xfId="1536" xr:uid="{CCA8E5B5-15AF-4BE0-86F2-86F30F4086F8}"/>
    <cellStyle name="_집행갑지 _부대결과_P-(현리-신팔)" xfId="1537" xr:uid="{51227B83-845F-4CEB-9159-3A89C4C60661}"/>
    <cellStyle name="_집행갑지 _부대결과_P-(현리-신팔)_2008년도 도로유지보수 연간단가(2공구)-계약" xfId="1538" xr:uid="{10C4C5AF-5842-400B-A648-5F5C0E5869EA}"/>
    <cellStyle name="_집행갑지 _부대결과_P-(현리-신팔)_내역서(최초)" xfId="1539" xr:uid="{79B06374-FCDC-4649-9A59-0E1D198B5AEE}"/>
    <cellStyle name="_집행갑지 _부대결과_P-(현리-신팔)_내역서(최초)_2008년도 도로유지보수 연간단가(2공구)-계약" xfId="1540" xr:uid="{390DA29B-38D2-4F52-AD53-F81AF5CEB424}"/>
    <cellStyle name="_집행갑지 _부대결과_P-(현리-신팔)_설계내역서" xfId="1541" xr:uid="{6515F360-0CDA-44DD-B447-EF08A372BC1B}"/>
    <cellStyle name="_집행갑지 _부대결과_P-(현리-신팔)_설계내역서(2차)" xfId="1542" xr:uid="{F7EE5980-3A12-44EB-AB69-E001AC8C8BED}"/>
    <cellStyle name="_집행갑지 _부대결과_P-(현리-신팔)_설계내역서(2차)_2008년도 도로유지보수 연간단가(2공구)-계약" xfId="1543" xr:uid="{7B3A8C46-74F0-4275-84F6-F518B21417B5}"/>
    <cellStyle name="_집행갑지 _부대결과_P-(현리-신팔)_설계내역서_2008년도 도로유지보수 연간단가(2공구)-계약" xfId="1544" xr:uid="{B2F5B5E6-D1CF-40F5-AA4F-2075D2898E79}"/>
    <cellStyle name="_집행갑지 _부대결과_내역서(최초)" xfId="1545" xr:uid="{C2913129-51BC-45CC-9255-2BE7CED261EB}"/>
    <cellStyle name="_집행갑지 _부대결과_내역서(최초)_2008년도 도로유지보수 연간단가(2공구)-계약" xfId="1546" xr:uid="{A29E6F1B-A963-4600-B90A-A13E5C9FAB70}"/>
    <cellStyle name="_집행갑지 _부대결과_설계내역서" xfId="1547" xr:uid="{9CF778DA-2EFA-4B06-8313-C4219B8F518C}"/>
    <cellStyle name="_집행갑지 _부대결과_설계내역서(2차)" xfId="1548" xr:uid="{DB79D0C8-18B1-49CF-8E37-3D0CF7E6A44D}"/>
    <cellStyle name="_집행갑지 _부대결과_설계내역서(2차)_2008년도 도로유지보수 연간단가(2공구)-계약" xfId="1549" xr:uid="{F65CF227-8F34-42CF-9AB8-A805E21031AF}"/>
    <cellStyle name="_집행갑지 _부대결과_설계내역서_2008년도 도로유지보수 연간단가(2공구)-계약" xfId="1550" xr:uid="{9BD5C9C7-F95B-482F-98C5-15502B434C43}"/>
    <cellStyle name="_집행갑지 _부대결과_현리-신팔도로설계" xfId="1551" xr:uid="{A0694079-6CA7-4AD0-8820-5A817D36CB4C}"/>
    <cellStyle name="_집행갑지 _부대결과_현리-신팔도로설계_2008년도 도로유지보수 연간단가(2공구)-계약" xfId="1552" xr:uid="{9D9020A5-FDB7-45BB-BD9B-48458162C1FB}"/>
    <cellStyle name="_집행갑지 _부대결과_현리-신팔도로설계_내역서(최초)" xfId="1553" xr:uid="{D994E3BD-FA64-4592-8E2B-6DAD65F84E6F}"/>
    <cellStyle name="_집행갑지 _부대결과_현리-신팔도로설계_내역서(최초)_2008년도 도로유지보수 연간단가(2공구)-계약" xfId="1554" xr:uid="{7D43631C-B3FF-4426-A50D-5026310E7F78}"/>
    <cellStyle name="_집행갑지 _부대결과_현리-신팔도로설계_설계내역서" xfId="1555" xr:uid="{F9771B22-3F4D-472B-B7D1-56E7FC71FAA8}"/>
    <cellStyle name="_집행갑지 _부대결과_현리-신팔도로설계_설계내역서(2차)" xfId="1556" xr:uid="{99E0F31B-BECB-4126-9E36-607F9737E017}"/>
    <cellStyle name="_집행갑지 _부대결과_현리-신팔도로설계_설계내역서(2차)_2008년도 도로유지보수 연간단가(2공구)-계약" xfId="1557" xr:uid="{C162D389-9409-4C9F-A71B-2F0EC6952ECD}"/>
    <cellStyle name="_집행갑지 _부대결과_현리-신팔도로설계_설계내역서_2008년도 도로유지보수 연간단가(2공구)-계약" xfId="1558" xr:uid="{15629877-1685-4711-A06C-E4BF2F2AC4A1}"/>
    <cellStyle name="_집행갑지 _부대입찰특별조건및내역송부(최저가)" xfId="1559" xr:uid="{0C4D19D3-BAC7-40B5-B6D5-6B99CE2F7A83}"/>
    <cellStyle name="_집행갑지 _부대입찰특별조건및내역송부(최저가)_2008년도 도로유지보수 연간단가(2공구)-계약" xfId="1560" xr:uid="{63AC34AA-8E9A-4078-93BF-AF05618E1EC6}"/>
    <cellStyle name="_집행갑지 _부대입찰특별조건및내역송부(최저가)_Book1" xfId="1561" xr:uid="{29189E20-88A8-4B5E-9584-281B89A45C53}"/>
    <cellStyle name="_집행갑지 _부대입찰특별조건및내역송부(최저가)_Book1_2008년도 도로유지보수 연간단가(2공구)-계약" xfId="1562" xr:uid="{8839920C-D28E-4003-8D79-1984E856A9DC}"/>
    <cellStyle name="_집행갑지 _부대입찰특별조건및내역송부(최저가)_Book1_내역서(최초)" xfId="1563" xr:uid="{E2E62526-32F8-46CF-98E8-F8DDA66BEC5B}"/>
    <cellStyle name="_집행갑지 _부대입찰특별조건및내역송부(최저가)_Book1_내역서(최초)_2008년도 도로유지보수 연간단가(2공구)-계약" xfId="1564" xr:uid="{A1D3C3DA-985A-4D08-AF93-5283BF6DD0B2}"/>
    <cellStyle name="_집행갑지 _부대입찰특별조건및내역송부(최저가)_Book1_설계내역서" xfId="1565" xr:uid="{E589AD97-A9FD-49CA-9B69-4BDEFB9F647B}"/>
    <cellStyle name="_집행갑지 _부대입찰특별조건및내역송부(최저가)_Book1_설계내역서(2차)" xfId="1566" xr:uid="{1DA58062-07B3-4F69-A21A-BC465820F0C0}"/>
    <cellStyle name="_집행갑지 _부대입찰특별조건및내역송부(최저가)_Book1_설계내역서(2차)_2008년도 도로유지보수 연간단가(2공구)-계약" xfId="1567" xr:uid="{DA810BBC-1ECC-4AB2-89E8-4B711B590567}"/>
    <cellStyle name="_집행갑지 _부대입찰특별조건및내역송부(최저가)_Book1_설계내역서_2008년도 도로유지보수 연간단가(2공구)-계약" xfId="1568" xr:uid="{68C6B991-B982-4EDD-8917-BD6C473EE02F}"/>
    <cellStyle name="_집행갑지 _부대입찰특별조건및내역송부(최저가)_P-(현리-신팔)" xfId="1569" xr:uid="{22259392-AA40-4E83-B9C7-26919A320B3C}"/>
    <cellStyle name="_집행갑지 _부대입찰특별조건및내역송부(최저가)_P-(현리-신팔)_2008년도 도로유지보수 연간단가(2공구)-계약" xfId="1570" xr:uid="{F1B6A60A-ACFA-4EA3-9467-14958CF532A8}"/>
    <cellStyle name="_집행갑지 _부대입찰특별조건및내역송부(최저가)_P-(현리-신팔)_내역서(최초)" xfId="1571" xr:uid="{5720AA71-2282-4988-BBD1-E2E89B679E93}"/>
    <cellStyle name="_집행갑지 _부대입찰특별조건및내역송부(최저가)_P-(현리-신팔)_내역서(최초)_2008년도 도로유지보수 연간단가(2공구)-계약" xfId="1572" xr:uid="{ADC7DCC9-5433-4E2A-A25E-F4A9A7B39D1C}"/>
    <cellStyle name="_집행갑지 _부대입찰특별조건및내역송부(최저가)_P-(현리-신팔)_설계내역서" xfId="1573" xr:uid="{998EA8AF-071F-445D-BD75-E4D4D7287E2B}"/>
    <cellStyle name="_집행갑지 _부대입찰특별조건및내역송부(최저가)_P-(현리-신팔)_설계내역서(2차)" xfId="1574" xr:uid="{FACE8817-8E6B-4861-B192-311647401A70}"/>
    <cellStyle name="_집행갑지 _부대입찰특별조건및내역송부(최저가)_P-(현리-신팔)_설계내역서(2차)_2008년도 도로유지보수 연간단가(2공구)-계약" xfId="1575" xr:uid="{8BE8160F-B31D-4D2E-B96D-EE7297E04F9B}"/>
    <cellStyle name="_집행갑지 _부대입찰특별조건및내역송부(최저가)_P-(현리-신팔)_설계내역서_2008년도 도로유지보수 연간단가(2공구)-계약" xfId="1576" xr:uid="{D50BDCAC-ACF3-4E2C-AD9C-A9CAB224A37C}"/>
    <cellStyle name="_집행갑지 _부대입찰특별조건및내역송부(최저가)_내역서(최초)" xfId="1577" xr:uid="{611600C3-E816-4928-8C0D-9095D67C5CF1}"/>
    <cellStyle name="_집행갑지 _부대입찰특별조건및내역송부(최저가)_내역서(최초)_2008년도 도로유지보수 연간단가(2공구)-계약" xfId="1578" xr:uid="{F2C3FBA1-2069-4B97-850F-5B16FA697D9F}"/>
    <cellStyle name="_집행갑지 _부대입찰특별조건및내역송부(최저가)_부대결과" xfId="1579" xr:uid="{669EAF47-7D8D-48CD-9B58-D25B6F0546DB}"/>
    <cellStyle name="_집행갑지 _부대입찰특별조건및내역송부(최저가)_부대결과_2008년도 도로유지보수 연간단가(2공구)-계약" xfId="1580" xr:uid="{2CBA4152-F689-466F-8E1E-BEFF9E8CCCB2}"/>
    <cellStyle name="_집행갑지 _부대입찰특별조건및내역송부(최저가)_부대결과_Book1" xfId="1581" xr:uid="{BCFE9DC8-B92D-41C5-A1BA-CB608CFD48C1}"/>
    <cellStyle name="_집행갑지 _부대입찰특별조건및내역송부(최저가)_부대결과_Book1_2008년도 도로유지보수 연간단가(2공구)-계약" xfId="1582" xr:uid="{9BEA7739-FA97-474E-B118-015504D78772}"/>
    <cellStyle name="_집행갑지 _부대입찰특별조건및내역송부(최저가)_부대결과_Book1_내역서(최초)" xfId="1583" xr:uid="{12C7F81E-690D-47F0-AE7F-641B0CD41F6F}"/>
    <cellStyle name="_집행갑지 _부대입찰특별조건및내역송부(최저가)_부대결과_Book1_내역서(최초)_2008년도 도로유지보수 연간단가(2공구)-계약" xfId="1584" xr:uid="{15DF0E96-D56B-491B-9915-877DA57F6A59}"/>
    <cellStyle name="_집행갑지 _부대입찰특별조건및내역송부(최저가)_부대결과_Book1_설계내역서" xfId="1585" xr:uid="{001F979A-99DD-41D5-BAF7-58DCE03E1C07}"/>
    <cellStyle name="_집행갑지 _부대입찰특별조건및내역송부(최저가)_부대결과_Book1_설계내역서(2차)" xfId="1586" xr:uid="{E35A0669-12BA-40A9-8CEE-340DD139BD44}"/>
    <cellStyle name="_집행갑지 _부대입찰특별조건및내역송부(최저가)_부대결과_Book1_설계내역서(2차)_2008년도 도로유지보수 연간단가(2공구)-계약" xfId="1587" xr:uid="{4DF26D99-B4CD-4C82-8229-8CB6C8F155CD}"/>
    <cellStyle name="_집행갑지 _부대입찰특별조건및내역송부(최저가)_부대결과_Book1_설계내역서_2008년도 도로유지보수 연간단가(2공구)-계약" xfId="1588" xr:uid="{E466BFBD-148C-4224-9E06-DD27757BC223}"/>
    <cellStyle name="_집행갑지 _부대입찰특별조건및내역송부(최저가)_부대결과_P-(현리-신팔)" xfId="1589" xr:uid="{77CB9794-EE71-4E4F-A811-042B5BD50686}"/>
    <cellStyle name="_집행갑지 _부대입찰특별조건및내역송부(최저가)_부대결과_P-(현리-신팔)_2008년도 도로유지보수 연간단가(2공구)-계약" xfId="1590" xr:uid="{3F03B07B-5079-420F-B6A2-24A26C84B565}"/>
    <cellStyle name="_집행갑지 _부대입찰특별조건및내역송부(최저가)_부대결과_P-(현리-신팔)_내역서(최초)" xfId="1591" xr:uid="{695A0773-E76C-4F81-AF19-EB6ADFCF1D04}"/>
    <cellStyle name="_집행갑지 _부대입찰특별조건및내역송부(최저가)_부대결과_P-(현리-신팔)_내역서(최초)_2008년도 도로유지보수 연간단가(2공구)-계약" xfId="1592" xr:uid="{385FB744-C720-423D-A1CF-DDE84154C81C}"/>
    <cellStyle name="_집행갑지 _부대입찰특별조건및내역송부(최저가)_부대결과_P-(현리-신팔)_설계내역서" xfId="1593" xr:uid="{66A26766-C967-4C8C-8D32-A5D2AA0657B3}"/>
    <cellStyle name="_집행갑지 _부대입찰특별조건및내역송부(최저가)_부대결과_P-(현리-신팔)_설계내역서(2차)" xfId="1594" xr:uid="{5DB636AE-94E7-4EE2-8F02-BA78488A24D7}"/>
    <cellStyle name="_집행갑지 _부대입찰특별조건및내역송부(최저가)_부대결과_P-(현리-신팔)_설계내역서(2차)_2008년도 도로유지보수 연간단가(2공구)-계약" xfId="1595" xr:uid="{A848DDE2-BFF9-416D-87F3-111DCF58CD52}"/>
    <cellStyle name="_집행갑지 _부대입찰특별조건및내역송부(최저가)_부대결과_P-(현리-신팔)_설계내역서_2008년도 도로유지보수 연간단가(2공구)-계약" xfId="1596" xr:uid="{CE7B3678-D74F-47B3-9B1E-2DF7BFA38CF9}"/>
    <cellStyle name="_집행갑지 _부대입찰특별조건및내역송부(최저가)_부대결과_내역서(최초)" xfId="1597" xr:uid="{082DA822-AC41-48C6-851C-9946DA9779C3}"/>
    <cellStyle name="_집행갑지 _부대입찰특별조건및내역송부(최저가)_부대결과_내역서(최초)_2008년도 도로유지보수 연간단가(2공구)-계약" xfId="1598" xr:uid="{2A9748A9-9460-4123-8044-FEDFF7F941C6}"/>
    <cellStyle name="_집행갑지 _부대입찰특별조건및내역송부(최저가)_부대결과_설계내역서" xfId="1599" xr:uid="{D15DB58D-533E-4308-AE16-AC7E3B89085E}"/>
    <cellStyle name="_집행갑지 _부대입찰특별조건및내역송부(최저가)_부대결과_설계내역서(2차)" xfId="1600" xr:uid="{90D0CF38-1C33-48E8-B03F-B5E6AE821970}"/>
    <cellStyle name="_집행갑지 _부대입찰특별조건및내역송부(최저가)_부대결과_설계내역서(2차)_2008년도 도로유지보수 연간단가(2공구)-계약" xfId="1601" xr:uid="{465D5BC7-809A-4006-856A-7628CD99B96C}"/>
    <cellStyle name="_집행갑지 _부대입찰특별조건및내역송부(최저가)_부대결과_설계내역서_2008년도 도로유지보수 연간단가(2공구)-계약" xfId="1602" xr:uid="{28751D80-2468-449D-8345-A436DDE4C479}"/>
    <cellStyle name="_집행갑지 _부대입찰특별조건및내역송부(최저가)_부대결과_현리-신팔도로설계" xfId="1603" xr:uid="{093E8DA2-3270-4FA2-861F-EFFCCD2C229D}"/>
    <cellStyle name="_집행갑지 _부대입찰특별조건및내역송부(최저가)_부대결과_현리-신팔도로설계_2008년도 도로유지보수 연간단가(2공구)-계약" xfId="1604" xr:uid="{09DA7B10-AF2B-4278-A84E-430483C92EA5}"/>
    <cellStyle name="_집행갑지 _부대입찰특별조건및내역송부(최저가)_부대결과_현리-신팔도로설계_내역서(최초)" xfId="1605" xr:uid="{BE00AA87-2F26-446C-BB1A-3FFC214BC76D}"/>
    <cellStyle name="_집행갑지 _부대입찰특별조건및내역송부(최저가)_부대결과_현리-신팔도로설계_내역서(최초)_2008년도 도로유지보수 연간단가(2공구)-계약" xfId="1606" xr:uid="{8BC132EE-DCE5-46DF-81F6-A05FB6D20A68}"/>
    <cellStyle name="_집행갑지 _부대입찰특별조건및내역송부(최저가)_부대결과_현리-신팔도로설계_설계내역서" xfId="1607" xr:uid="{F5A19F91-6E88-438C-8362-CDBF7B76C009}"/>
    <cellStyle name="_집행갑지 _부대입찰특별조건및내역송부(최저가)_부대결과_현리-신팔도로설계_설계내역서(2차)" xfId="1608" xr:uid="{6D95822D-EE80-495A-BC36-B1C16AFC7E4D}"/>
    <cellStyle name="_집행갑지 _부대입찰특별조건및내역송부(최저가)_부대결과_현리-신팔도로설계_설계내역서(2차)_2008년도 도로유지보수 연간단가(2공구)-계약" xfId="1609" xr:uid="{27FFF99F-6956-453C-B516-C25A9319D2B5}"/>
    <cellStyle name="_집행갑지 _부대입찰특별조건및내역송부(최저가)_부대결과_현리-신팔도로설계_설계내역서_2008년도 도로유지보수 연간단가(2공구)-계약" xfId="1610" xr:uid="{AEBA54E8-FC10-4A7C-BEAF-C9AA0AC4AEEA}"/>
    <cellStyle name="_집행갑지 _부대입찰특별조건및내역송부(최저가)_설계내역서" xfId="1611" xr:uid="{FE8BAF0C-9CD3-4509-9CF0-23C70C3BA36A}"/>
    <cellStyle name="_집행갑지 _부대입찰특별조건및내역송부(최저가)_설계내역서(2차)" xfId="1612" xr:uid="{67CD678C-33BC-40D4-BCC5-CE5DC3DAF377}"/>
    <cellStyle name="_집행갑지 _부대입찰특별조건및내역송부(최저가)_설계내역서(2차)_2008년도 도로유지보수 연간단가(2공구)-계약" xfId="1613" xr:uid="{D710BD0B-6500-4952-8B0C-4FE608B6B45E}"/>
    <cellStyle name="_집행갑지 _부대입찰특별조건및내역송부(최저가)_설계내역서_2008년도 도로유지보수 연간단가(2공구)-계약" xfId="1614" xr:uid="{55849AD5-64CB-4779-B1AB-BB8191726C89}"/>
    <cellStyle name="_집행갑지 _부대입찰특별조건및내역송부(최저가)_현리-신팔도로설계" xfId="1615" xr:uid="{FDDC2289-7E75-4F45-B74E-6624E2EEDC02}"/>
    <cellStyle name="_집행갑지 _부대입찰특별조건및내역송부(최저가)_현리-신팔도로설계_2008년도 도로유지보수 연간단가(2공구)-계약" xfId="1616" xr:uid="{7659CCB2-6BBF-4C76-95A6-6F0B1846AC1E}"/>
    <cellStyle name="_집행갑지 _부대입찰특별조건및내역송부(최저가)_현리-신팔도로설계_내역서(최초)" xfId="1617" xr:uid="{3B08A2D0-6C85-49B3-A93D-F7D93C14188D}"/>
    <cellStyle name="_집행갑지 _부대입찰특별조건및내역송부(최저가)_현리-신팔도로설계_내역서(최초)_2008년도 도로유지보수 연간단가(2공구)-계약" xfId="1618" xr:uid="{CEFFA7C1-511F-4FBF-A561-CEB5EBD6BE9E}"/>
    <cellStyle name="_집행갑지 _부대입찰특별조건및내역송부(최저가)_현리-신팔도로설계_설계내역서" xfId="1619" xr:uid="{94317A93-D2D8-4BE5-ABC0-EDFEDB594EE7}"/>
    <cellStyle name="_집행갑지 _부대입찰특별조건및내역송부(최저가)_현리-신팔도로설계_설계내역서(2차)" xfId="1620" xr:uid="{A8DB899E-D86A-4CA9-ACA9-7902AEBFAD79}"/>
    <cellStyle name="_집행갑지 _부대입찰특별조건및내역송부(최저가)_현리-신팔도로설계_설계내역서(2차)_2008년도 도로유지보수 연간단가(2공구)-계약" xfId="1621" xr:uid="{6BF73873-AF21-4B99-A6E3-D26B9F8918E4}"/>
    <cellStyle name="_집행갑지 _부대입찰특별조건및내역송부(최저가)_현리-신팔도로설계_설계내역서_2008년도 도로유지보수 연간단가(2공구)-계약" xfId="1622" xr:uid="{6244D91A-F652-4DD6-963E-9D4D7DF38170}"/>
    <cellStyle name="_집행갑지 _설계내역서" xfId="1623" xr:uid="{4F618763-F8B1-494B-BD8C-B96B5154CC47}"/>
    <cellStyle name="_집행갑지 _설계내역서(2차)" xfId="1624" xr:uid="{F30966D7-ED84-41FF-A8B7-FAED6D7EAFA6}"/>
    <cellStyle name="_집행갑지 _설계내역서(2차)_2008년도 도로유지보수 연간단가(2공구)-계약" xfId="1625" xr:uid="{924F1AC7-8B52-4092-ABB3-7F7696EA13BE}"/>
    <cellStyle name="_집행갑지 _설계내역서_2008년도 도로유지보수 연간단가(2공구)-계약" xfId="1626" xr:uid="{8A7BEEB8-4112-4798-AB57-70394639BD57}"/>
    <cellStyle name="_집행갑지 _시행계획보고(중앙선6공구)" xfId="1627" xr:uid="{991939C7-5997-4EC2-B31D-EC163D5C5C9B}"/>
    <cellStyle name="_집행갑지 _시행계획보고(중앙선6공구)_2008년도 도로유지보수 연간단가(2공구)-계약" xfId="1628" xr:uid="{3F5205AF-378E-4ED0-8C37-245CCF5DDB3C}"/>
    <cellStyle name="_집행갑지 _투찰" xfId="1629" xr:uid="{7E3529AB-4D2D-4124-89F3-858A085C008E}"/>
    <cellStyle name="_집행갑지 _투찰_2008년도 도로유지보수 연간단가(2공구)-계약" xfId="1630" xr:uid="{CF08D9F3-2182-44F0-B3E9-145FC7D23CFD}"/>
    <cellStyle name="_집행갑지 _투찰_Book1" xfId="1631" xr:uid="{4C851B7D-AC3E-470C-90FF-1C3ED59A9623}"/>
    <cellStyle name="_집행갑지 _투찰_Book1_2008년도 도로유지보수 연간단가(2공구)-계약" xfId="1632" xr:uid="{C1013F4A-881E-4B92-B36C-0543083F7F57}"/>
    <cellStyle name="_집행갑지 _투찰_Book1_내역서(최초)" xfId="1633" xr:uid="{BC4C1D01-4010-4985-B4D0-95AC3FC494B0}"/>
    <cellStyle name="_집행갑지 _투찰_Book1_내역서(최초)_2008년도 도로유지보수 연간단가(2공구)-계약" xfId="1634" xr:uid="{97D4D5A7-F221-463A-BA36-3D0090F06A85}"/>
    <cellStyle name="_집행갑지 _투찰_Book1_설계내역서" xfId="1635" xr:uid="{0B4C15B8-5BB7-4EC2-8B7C-57D203975420}"/>
    <cellStyle name="_집행갑지 _투찰_Book1_설계내역서(2차)" xfId="1636" xr:uid="{A2480125-BC03-4EF0-97CC-2A6CFBD136E5}"/>
    <cellStyle name="_집행갑지 _투찰_Book1_설계내역서(2차)_2008년도 도로유지보수 연간단가(2공구)-계약" xfId="1637" xr:uid="{677C9930-CCE5-4340-8C45-EA7F772A4C85}"/>
    <cellStyle name="_집행갑지 _투찰_Book1_설계내역서_2008년도 도로유지보수 연간단가(2공구)-계약" xfId="1638" xr:uid="{27735C67-D97A-4F3B-BED5-0B3B856AC603}"/>
    <cellStyle name="_집행갑지 _투찰_P-(현리-신팔)" xfId="1639" xr:uid="{83C83C84-0791-4EAC-85F4-1125B963AAF1}"/>
    <cellStyle name="_집행갑지 _투찰_P-(현리-신팔)_2008년도 도로유지보수 연간단가(2공구)-계약" xfId="1640" xr:uid="{4984AF3F-CC52-4348-966F-DE8F039C85A9}"/>
    <cellStyle name="_집행갑지 _투찰_P-(현리-신팔)_내역서(최초)" xfId="1641" xr:uid="{06C34B4A-1863-4456-B5EF-43A4EAF50153}"/>
    <cellStyle name="_집행갑지 _투찰_P-(현리-신팔)_내역서(최초)_2008년도 도로유지보수 연간단가(2공구)-계약" xfId="1642" xr:uid="{3135416F-FB96-4F54-8750-DD0B999A574D}"/>
    <cellStyle name="_집행갑지 _투찰_P-(현리-신팔)_설계내역서" xfId="1643" xr:uid="{FC4924F3-8172-4846-AA42-AB024BE7DA8E}"/>
    <cellStyle name="_집행갑지 _투찰_P-(현리-신팔)_설계내역서(2차)" xfId="1644" xr:uid="{235C3447-849A-477E-AE4D-1DBE08E2526B}"/>
    <cellStyle name="_집행갑지 _투찰_P-(현리-신팔)_설계내역서(2차)_2008년도 도로유지보수 연간단가(2공구)-계약" xfId="1645" xr:uid="{F63DF8C9-2E01-4F20-858A-B664071385D6}"/>
    <cellStyle name="_집행갑지 _투찰_P-(현리-신팔)_설계내역서_2008년도 도로유지보수 연간단가(2공구)-계약" xfId="1646" xr:uid="{028F9AA5-8776-4470-ABF0-D22FA15AD501}"/>
    <cellStyle name="_집행갑지 _투찰_내역서(최초)" xfId="1647" xr:uid="{BEC0A5DE-5B8C-4ADC-A91D-20F95415FDA5}"/>
    <cellStyle name="_집행갑지 _투찰_내역서(최초)_2008년도 도로유지보수 연간단가(2공구)-계약" xfId="1648" xr:uid="{90693235-41B3-4937-8DE0-9F51C47FE755}"/>
    <cellStyle name="_집행갑지 _투찰_부대결과" xfId="1649" xr:uid="{00A408F1-8E3C-4D89-9016-11798A1D1421}"/>
    <cellStyle name="_집행갑지 _투찰_부대결과_2008년도 도로유지보수 연간단가(2공구)-계약" xfId="1650" xr:uid="{24DAF18F-73E4-4155-B37C-18D1D36D5FB1}"/>
    <cellStyle name="_집행갑지 _투찰_부대결과_Book1" xfId="1651" xr:uid="{18A6EAEA-F9C9-42CA-BA10-EA1318C930E7}"/>
    <cellStyle name="_집행갑지 _투찰_부대결과_Book1_2008년도 도로유지보수 연간단가(2공구)-계약" xfId="1652" xr:uid="{79C4045F-B344-46A6-8EC7-9DD47AF4439A}"/>
    <cellStyle name="_집행갑지 _투찰_부대결과_Book1_내역서(최초)" xfId="1653" xr:uid="{FE5C9077-EE92-4D29-809A-58AFB7069FC4}"/>
    <cellStyle name="_집행갑지 _투찰_부대결과_Book1_내역서(최초)_2008년도 도로유지보수 연간단가(2공구)-계약" xfId="1654" xr:uid="{22159C8C-B308-4FF5-92E7-994FDC0096A5}"/>
    <cellStyle name="_집행갑지 _투찰_부대결과_Book1_설계내역서" xfId="1655" xr:uid="{F24E29E3-6152-4423-BA4B-D9572E6F7DEA}"/>
    <cellStyle name="_집행갑지 _투찰_부대결과_Book1_설계내역서(2차)" xfId="1656" xr:uid="{2006AA47-1C28-4B2B-88A6-BFAE794C99C8}"/>
    <cellStyle name="_집행갑지 _투찰_부대결과_Book1_설계내역서(2차)_2008년도 도로유지보수 연간단가(2공구)-계약" xfId="1657" xr:uid="{BED6F3AF-2A0C-4F63-896F-10FB49F65A24}"/>
    <cellStyle name="_집행갑지 _투찰_부대결과_Book1_설계내역서_2008년도 도로유지보수 연간단가(2공구)-계약" xfId="1658" xr:uid="{FC6C2AED-9355-40F8-87DA-6D8DE0AA6C4E}"/>
    <cellStyle name="_집행갑지 _투찰_부대결과_P-(현리-신팔)" xfId="1659" xr:uid="{F8329E45-D01D-46A9-9FDB-C8A526E042A7}"/>
    <cellStyle name="_집행갑지 _투찰_부대결과_P-(현리-신팔)_2008년도 도로유지보수 연간단가(2공구)-계약" xfId="1660" xr:uid="{5A2A43D8-6496-4BA8-A338-EF821D3C0CB0}"/>
    <cellStyle name="_집행갑지 _투찰_부대결과_P-(현리-신팔)_내역서(최초)" xfId="1661" xr:uid="{3AE9A31E-0E8F-4E6A-851B-3B8B4DC7524E}"/>
    <cellStyle name="_집행갑지 _투찰_부대결과_P-(현리-신팔)_내역서(최초)_2008년도 도로유지보수 연간단가(2공구)-계약" xfId="1662" xr:uid="{F4F9C396-6888-47E6-AE6E-11E7250F0D9B}"/>
    <cellStyle name="_집행갑지 _투찰_부대결과_P-(현리-신팔)_설계내역서" xfId="1663" xr:uid="{64EE5737-BD8E-4C77-81F6-AF95419200C9}"/>
    <cellStyle name="_집행갑지 _투찰_부대결과_P-(현리-신팔)_설계내역서(2차)" xfId="1664" xr:uid="{B918309E-6370-4C70-9BFB-99727B3BD255}"/>
    <cellStyle name="_집행갑지 _투찰_부대결과_P-(현리-신팔)_설계내역서(2차)_2008년도 도로유지보수 연간단가(2공구)-계약" xfId="1665" xr:uid="{16313D5A-1ECC-4C87-8747-3118802891BC}"/>
    <cellStyle name="_집행갑지 _투찰_부대결과_P-(현리-신팔)_설계내역서_2008년도 도로유지보수 연간단가(2공구)-계약" xfId="1666" xr:uid="{4A6414B5-B4D3-478C-9222-BCE2E9801B61}"/>
    <cellStyle name="_집행갑지 _투찰_부대결과_내역서(최초)" xfId="1667" xr:uid="{3FFCF12D-BFB3-453C-A816-AFDF049FE14C}"/>
    <cellStyle name="_집행갑지 _투찰_부대결과_내역서(최초)_2008년도 도로유지보수 연간단가(2공구)-계약" xfId="1668" xr:uid="{DD5CFAB9-C65A-42D2-A628-242429087BF3}"/>
    <cellStyle name="_집행갑지 _투찰_부대결과_설계내역서" xfId="1669" xr:uid="{3C3E0BD2-FB50-4987-B970-A12DAA222EC7}"/>
    <cellStyle name="_집행갑지 _투찰_부대결과_설계내역서(2차)" xfId="1670" xr:uid="{489BA164-2B09-40BB-8F5D-D326735F595B}"/>
    <cellStyle name="_집행갑지 _투찰_부대결과_설계내역서(2차)_2008년도 도로유지보수 연간단가(2공구)-계약" xfId="1671" xr:uid="{DD0B9F7F-490F-4A89-9DCC-02191CF4E8FD}"/>
    <cellStyle name="_집행갑지 _투찰_부대결과_설계내역서_2008년도 도로유지보수 연간단가(2공구)-계약" xfId="1672" xr:uid="{18A755B4-7E62-45F7-87BF-D997213D5623}"/>
    <cellStyle name="_집행갑지 _투찰_부대결과_현리-신팔도로설계" xfId="1673" xr:uid="{B1B50A82-7DF3-4B33-8CD4-2A21DFD46732}"/>
    <cellStyle name="_집행갑지 _투찰_부대결과_현리-신팔도로설계_2008년도 도로유지보수 연간단가(2공구)-계약" xfId="1674" xr:uid="{8199168E-E3AC-4E66-B2A1-FF0F6CACE678}"/>
    <cellStyle name="_집행갑지 _투찰_부대결과_현리-신팔도로설계_내역서(최초)" xfId="1675" xr:uid="{09B9BAB0-97F9-4425-950E-32139EFF7702}"/>
    <cellStyle name="_집행갑지 _투찰_부대결과_현리-신팔도로설계_내역서(최초)_2008년도 도로유지보수 연간단가(2공구)-계약" xfId="1676" xr:uid="{AEA7D403-256E-41AC-BD39-29CA605136E5}"/>
    <cellStyle name="_집행갑지 _투찰_부대결과_현리-신팔도로설계_설계내역서" xfId="1677" xr:uid="{613B7F54-0F8F-4034-9BEB-197012E0951D}"/>
    <cellStyle name="_집행갑지 _투찰_부대결과_현리-신팔도로설계_설계내역서(2차)" xfId="1678" xr:uid="{183ACA5C-3A95-4163-8F32-4967FDD6CEED}"/>
    <cellStyle name="_집행갑지 _투찰_부대결과_현리-신팔도로설계_설계내역서(2차)_2008년도 도로유지보수 연간단가(2공구)-계약" xfId="1679" xr:uid="{731EE820-C528-406B-886D-F60A82F3496F}"/>
    <cellStyle name="_집행갑지 _투찰_부대결과_현리-신팔도로설계_설계내역서_2008년도 도로유지보수 연간단가(2공구)-계약" xfId="1680" xr:uid="{C1267C7F-5491-41A2-B32B-F4CEC029D154}"/>
    <cellStyle name="_집행갑지 _투찰_설계내역서" xfId="1681" xr:uid="{8B939FEA-851E-4AD3-8366-BF01630A8224}"/>
    <cellStyle name="_집행갑지 _투찰_설계내역서(2차)" xfId="1682" xr:uid="{97F61F16-37E9-45FE-B73B-39562FE94101}"/>
    <cellStyle name="_집행갑지 _투찰_설계내역서(2차)_2008년도 도로유지보수 연간단가(2공구)-계약" xfId="1683" xr:uid="{2046D061-8959-4C4F-B3E6-7C557DFAC1DC}"/>
    <cellStyle name="_집행갑지 _투찰_설계내역서_2008년도 도로유지보수 연간단가(2공구)-계약" xfId="1684" xr:uid="{F2BA6FF0-7AEA-4CA8-A9CC-007222966BE6}"/>
    <cellStyle name="_집행갑지 _투찰_현리-신팔도로설계" xfId="1685" xr:uid="{458222D6-2793-4F6D-B74B-C71063F0894C}"/>
    <cellStyle name="_집행갑지 _투찰_현리-신팔도로설계_2008년도 도로유지보수 연간단가(2공구)-계약" xfId="1686" xr:uid="{A0D419DC-43DE-4460-B830-6329F317012E}"/>
    <cellStyle name="_집행갑지 _투찰_현리-신팔도로설계_내역서(최초)" xfId="1687" xr:uid="{F8726BBF-0D96-4D07-B4E1-0A75FB4F055E}"/>
    <cellStyle name="_집행갑지 _투찰_현리-신팔도로설계_내역서(최초)_2008년도 도로유지보수 연간단가(2공구)-계약" xfId="1688" xr:uid="{0D5375F9-519E-4F4B-B699-966F33C9E706}"/>
    <cellStyle name="_집행갑지 _투찰_현리-신팔도로설계_설계내역서" xfId="1689" xr:uid="{0164EA82-A9E3-40AF-81AD-8996779E2A34}"/>
    <cellStyle name="_집행갑지 _투찰_현리-신팔도로설계_설계내역서(2차)" xfId="1690" xr:uid="{DAECBAC8-A84E-4990-BB85-45E95EC108F7}"/>
    <cellStyle name="_집행갑지 _투찰_현리-신팔도로설계_설계내역서(2차)_2008년도 도로유지보수 연간단가(2공구)-계약" xfId="1691" xr:uid="{CDD6D0ED-10D2-48B3-B825-08F3D8834FF9}"/>
    <cellStyle name="_집행갑지 _투찰_현리-신팔도로설계_설계내역서_2008년도 도로유지보수 연간단가(2공구)-계약" xfId="1692" xr:uid="{4DACE53C-9FFA-497C-B883-D732418D433F}"/>
    <cellStyle name="_집행갑지 _현리-신팔도로설계" xfId="1693" xr:uid="{3845870D-90D3-4C14-9163-53E71BD8C1C9}"/>
    <cellStyle name="_집행갑지 _현리-신팔도로설계_2008년도 도로유지보수 연간단가(2공구)-계약" xfId="1694" xr:uid="{AC2094ED-F119-4282-84E5-D600181D629D}"/>
    <cellStyle name="_집행갑지 _현리-신팔도로설계_내역서(최초)" xfId="1695" xr:uid="{BC51C8F8-D664-4247-B91F-9FA72F10388C}"/>
    <cellStyle name="_집행갑지 _현리-신팔도로설계_내역서(최초)_2008년도 도로유지보수 연간단가(2공구)-계약" xfId="1696" xr:uid="{1B93D82B-2EED-421E-AC4C-87569DF01BD3}"/>
    <cellStyle name="_집행갑지 _현리-신팔도로설계_설계내역서" xfId="1697" xr:uid="{684D3CEC-BC51-43BB-BE34-A62DED4C407A}"/>
    <cellStyle name="_집행갑지 _현리-신팔도로설계_설계내역서(2차)" xfId="1698" xr:uid="{15E0A73E-480C-41D5-87D2-CE037FF99AAD}"/>
    <cellStyle name="_집행갑지 _현리-신팔도로설계_설계내역서(2차)_2008년도 도로유지보수 연간단가(2공구)-계약" xfId="1699" xr:uid="{AE231AE7-7CD3-44C1-B95B-086235C38178}"/>
    <cellStyle name="_집행갑지 _현리-신팔도로설계_설계내역서_2008년도 도로유지보수 연간단가(2공구)-계약" xfId="1700" xr:uid="{1A163484-6CB8-4F5B-8CAD-97276EBF6BB0}"/>
    <cellStyle name="_철도청통합사령실(대명)" xfId="1701" xr:uid="{083370B3-4907-4F69-9CA9-D9A1115E6857}"/>
    <cellStyle name="_축령산야영수련장조성및기타공사(동일)" xfId="1702" xr:uid="{6D7B039C-7D94-4BE9-AD83-B0A4033CD03E}"/>
    <cellStyle name="_토목공내역서" xfId="1703" xr:uid="{5BB5044A-5FE5-48AF-82C8-1F3490BA180D}"/>
    <cellStyle name="_투찰" xfId="1704" xr:uid="{FD5AF1E7-F5F5-4B01-8E1F-0F13178484E5}"/>
    <cellStyle name="_투찰_2008년도 도로유지보수 연간단가(2공구)-계약" xfId="1705" xr:uid="{1EA30809-6FCA-4AAD-884C-2E9EE37906D6}"/>
    <cellStyle name="_투찰_Book1" xfId="1706" xr:uid="{B6EB4013-736D-4BB0-82AC-B3B18408102A}"/>
    <cellStyle name="_투찰_Book1_2008년도 도로유지보수 연간단가(2공구)-계약" xfId="1707" xr:uid="{48DF94B3-90A3-49F4-A44E-07128A058094}"/>
    <cellStyle name="_투찰_Book1_내역서(최초)" xfId="1708" xr:uid="{A3B18454-31FC-4BAF-AD1D-EBBB8C8B7647}"/>
    <cellStyle name="_투찰_Book1_내역서(최초)_2008년도 도로유지보수 연간단가(2공구)-계약" xfId="1709" xr:uid="{293B8841-9C52-4D98-8E9A-703A53C1EDD1}"/>
    <cellStyle name="_투찰_Book1_설계내역서" xfId="1710" xr:uid="{99720082-DFD2-4672-B5AC-85C13AB4F899}"/>
    <cellStyle name="_투찰_Book1_설계내역서(2차)" xfId="1711" xr:uid="{B88F5100-8891-42EF-AC06-FA84A484B22D}"/>
    <cellStyle name="_투찰_Book1_설계내역서(2차)_2008년도 도로유지보수 연간단가(2공구)-계약" xfId="1712" xr:uid="{E85C4F86-5B80-4E92-B4BE-8C7816367C5E}"/>
    <cellStyle name="_투찰_Book1_설계내역서_2008년도 도로유지보수 연간단가(2공구)-계약" xfId="1713" xr:uid="{3D845DEA-5CB4-4F6A-9B3C-F21746CD20E4}"/>
    <cellStyle name="_투찰_P-(현리-신팔)" xfId="1714" xr:uid="{BD0F2410-2CB5-49A6-90B5-0DF8A8D1FBBF}"/>
    <cellStyle name="_투찰_P-(현리-신팔)_2008년도 도로유지보수 연간단가(2공구)-계약" xfId="1715" xr:uid="{B620675B-DF79-4721-ACD7-B9D26B61CCC4}"/>
    <cellStyle name="_투찰_P-(현리-신팔)_내역서(최초)" xfId="1716" xr:uid="{1F2E768D-15B4-4DF0-BB8E-742B967918E3}"/>
    <cellStyle name="_투찰_P-(현리-신팔)_내역서(최초)_2008년도 도로유지보수 연간단가(2공구)-계약" xfId="1717" xr:uid="{6477D5EA-908E-4530-85EA-6AED96BD0959}"/>
    <cellStyle name="_투찰_P-(현리-신팔)_설계내역서" xfId="1718" xr:uid="{C5530895-0AF4-43C7-B115-A06B2E4B46FD}"/>
    <cellStyle name="_투찰_P-(현리-신팔)_설계내역서(2차)" xfId="1719" xr:uid="{9D7D0653-9250-4CA4-A069-D9C048A3C5B4}"/>
    <cellStyle name="_투찰_P-(현리-신팔)_설계내역서(2차)_2008년도 도로유지보수 연간단가(2공구)-계약" xfId="1720" xr:uid="{CC57B834-B877-42B9-9ED6-BFF6B77DD055}"/>
    <cellStyle name="_투찰_P-(현리-신팔)_설계내역서_2008년도 도로유지보수 연간단가(2공구)-계약" xfId="1721" xr:uid="{7FB6D074-D3B5-4968-9B5A-AC170EA3F6BE}"/>
    <cellStyle name="_투찰_내역서(최초)" xfId="1722" xr:uid="{F73743D6-A2A0-40F8-812E-D86DCCEB7272}"/>
    <cellStyle name="_투찰_내역서(최초)_2008년도 도로유지보수 연간단가(2공구)-계약" xfId="1723" xr:uid="{68B29E38-29E4-43E3-88D2-16A5D27EA032}"/>
    <cellStyle name="_투찰_부대결과" xfId="1724" xr:uid="{FCCBCF41-E191-4397-805F-CC94D7E2C87B}"/>
    <cellStyle name="_투찰_부대결과_2008년도 도로유지보수 연간단가(2공구)-계약" xfId="1725" xr:uid="{A53676FF-5AF4-47B5-877F-AB26E44AC47D}"/>
    <cellStyle name="_투찰_부대결과_Book1" xfId="1726" xr:uid="{F1249EA4-7771-46AA-A708-FA6BA4A3CFA7}"/>
    <cellStyle name="_투찰_부대결과_Book1_2008년도 도로유지보수 연간단가(2공구)-계약" xfId="1727" xr:uid="{181DBB3C-A67C-459D-A044-5999CB218666}"/>
    <cellStyle name="_투찰_부대결과_Book1_내역서(최초)" xfId="1728" xr:uid="{165F8C9E-2E7B-4348-B09B-B22A402ACFCB}"/>
    <cellStyle name="_투찰_부대결과_Book1_내역서(최초)_2008년도 도로유지보수 연간단가(2공구)-계약" xfId="1729" xr:uid="{06B5AE23-540D-4576-A44F-07A09D9EEBB3}"/>
    <cellStyle name="_투찰_부대결과_Book1_설계내역서" xfId="1730" xr:uid="{89E433E0-E1F5-4AD8-B278-AD911C85ABC9}"/>
    <cellStyle name="_투찰_부대결과_Book1_설계내역서(2차)" xfId="1731" xr:uid="{6D8BBF1F-D280-4B90-AA56-97F07FB2BED2}"/>
    <cellStyle name="_투찰_부대결과_Book1_설계내역서(2차)_2008년도 도로유지보수 연간단가(2공구)-계약" xfId="1732" xr:uid="{889DC514-C6A1-42E6-AB39-7A47E73F053D}"/>
    <cellStyle name="_투찰_부대결과_Book1_설계내역서_2008년도 도로유지보수 연간단가(2공구)-계약" xfId="1733" xr:uid="{CEB8928B-B0D8-416A-8CD6-1D440C169694}"/>
    <cellStyle name="_투찰_부대결과_P-(현리-신팔)" xfId="1734" xr:uid="{8360D7D1-9011-4220-8E77-4A737F4246EE}"/>
    <cellStyle name="_투찰_부대결과_P-(현리-신팔)_2008년도 도로유지보수 연간단가(2공구)-계약" xfId="1735" xr:uid="{94C6BAEA-8210-4C39-BB08-8B69BF93A34A}"/>
    <cellStyle name="_투찰_부대결과_P-(현리-신팔)_내역서(최초)" xfId="1736" xr:uid="{514785BF-089E-4CB9-A54E-22BDD7C797D1}"/>
    <cellStyle name="_투찰_부대결과_P-(현리-신팔)_내역서(최초)_2008년도 도로유지보수 연간단가(2공구)-계약" xfId="1737" xr:uid="{9DAA169C-0F36-4DF6-9E17-648B36F2E86E}"/>
    <cellStyle name="_투찰_부대결과_P-(현리-신팔)_설계내역서" xfId="1738" xr:uid="{3B8B868F-2B7D-4E36-A316-D5BECC0A9042}"/>
    <cellStyle name="_투찰_부대결과_P-(현리-신팔)_설계내역서(2차)" xfId="1739" xr:uid="{374C6CC2-89EE-4158-A635-7DA54B515EFE}"/>
    <cellStyle name="_투찰_부대결과_P-(현리-신팔)_설계내역서(2차)_2008년도 도로유지보수 연간단가(2공구)-계약" xfId="1740" xr:uid="{889993D1-4B5D-4A61-A713-1BEB58AE5511}"/>
    <cellStyle name="_투찰_부대결과_P-(현리-신팔)_설계내역서_2008년도 도로유지보수 연간단가(2공구)-계약" xfId="1741" xr:uid="{67AA8A67-7C67-4C2F-B388-E3E7F6158C62}"/>
    <cellStyle name="_투찰_부대결과_내역서(최초)" xfId="1742" xr:uid="{8A154E87-E527-4CBD-86B8-89C4D662D8E3}"/>
    <cellStyle name="_투찰_부대결과_내역서(최초)_2008년도 도로유지보수 연간단가(2공구)-계약" xfId="1743" xr:uid="{936FE10B-A330-4EE1-B578-8D1669AAE0A3}"/>
    <cellStyle name="_투찰_부대결과_설계내역서" xfId="1744" xr:uid="{82A0191F-30FF-430E-9E9A-CE040FE1798D}"/>
    <cellStyle name="_투찰_부대결과_설계내역서(2차)" xfId="1745" xr:uid="{E08D475E-ECF4-4A68-8374-B7320DE861AA}"/>
    <cellStyle name="_투찰_부대결과_설계내역서(2차)_2008년도 도로유지보수 연간단가(2공구)-계약" xfId="1746" xr:uid="{63829EA9-129E-4B48-816C-6F9656DBA3D6}"/>
    <cellStyle name="_투찰_부대결과_설계내역서_2008년도 도로유지보수 연간단가(2공구)-계약" xfId="1747" xr:uid="{1A7FB830-B402-45D6-983C-DDB5566042BE}"/>
    <cellStyle name="_투찰_부대결과_현리-신팔도로설계" xfId="1748" xr:uid="{70A3507A-AF51-46FA-8CA7-08FC49DDFD74}"/>
    <cellStyle name="_투찰_부대결과_현리-신팔도로설계_2008년도 도로유지보수 연간단가(2공구)-계약" xfId="1749" xr:uid="{E6FDE761-FBAC-4BE1-A017-E22932E476DF}"/>
    <cellStyle name="_투찰_부대결과_현리-신팔도로설계_내역서(최초)" xfId="1750" xr:uid="{C455FCCD-FC99-48D3-916E-3FAF6C173700}"/>
    <cellStyle name="_투찰_부대결과_현리-신팔도로설계_내역서(최초)_2008년도 도로유지보수 연간단가(2공구)-계약" xfId="1751" xr:uid="{9051FB83-A687-4076-AF8E-1CA2DE7DD156}"/>
    <cellStyle name="_투찰_부대결과_현리-신팔도로설계_설계내역서" xfId="1752" xr:uid="{417ACC47-825C-46F2-8ED6-553E52E80826}"/>
    <cellStyle name="_투찰_부대결과_현리-신팔도로설계_설계내역서(2차)" xfId="1753" xr:uid="{CDA5A881-3885-4D07-B4EC-D5D0E4F83501}"/>
    <cellStyle name="_투찰_부대결과_현리-신팔도로설계_설계내역서(2차)_2008년도 도로유지보수 연간단가(2공구)-계약" xfId="1754" xr:uid="{6EE48FC7-992A-4E65-9BA2-82EC160B3028}"/>
    <cellStyle name="_투찰_부대결과_현리-신팔도로설계_설계내역서_2008년도 도로유지보수 연간단가(2공구)-계약" xfId="1755" xr:uid="{E31422AD-2A02-4A5C-AFEE-D48CD21DA776}"/>
    <cellStyle name="_투찰_설계내역서" xfId="1756" xr:uid="{917CEE7A-DA3F-4E8F-9AA4-4CAD49BA631A}"/>
    <cellStyle name="_투찰_설계내역서(2차)" xfId="1757" xr:uid="{83AC86AB-B653-4EC4-9EEE-41652F75CA76}"/>
    <cellStyle name="_투찰_설계내역서(2차)_2008년도 도로유지보수 연간단가(2공구)-계약" xfId="1758" xr:uid="{A991315D-028B-48A1-88A9-95230836C158}"/>
    <cellStyle name="_투찰_설계내역서_2008년도 도로유지보수 연간단가(2공구)-계약" xfId="1759" xr:uid="{236548BE-92C1-4FB6-9B40-2362AD3A7665}"/>
    <cellStyle name="_투찰_현리-신팔도로설계" xfId="1760" xr:uid="{EDB90A33-E0EB-431E-8F8F-E0B334562EC3}"/>
    <cellStyle name="_투찰_현리-신팔도로설계_2008년도 도로유지보수 연간단가(2공구)-계약" xfId="1761" xr:uid="{6A57ACF8-6E04-4859-AC8E-98471A794D19}"/>
    <cellStyle name="_투찰_현리-신팔도로설계_내역서(최초)" xfId="1762" xr:uid="{69309489-CE65-4743-8A44-281F3FB98723}"/>
    <cellStyle name="_투찰_현리-신팔도로설계_내역서(최초)_2008년도 도로유지보수 연간단가(2공구)-계약" xfId="1763" xr:uid="{4CA6645A-506C-4D7F-AD83-89410105E5F6}"/>
    <cellStyle name="_투찰_현리-신팔도로설계_설계내역서" xfId="1764" xr:uid="{5F6BD9FF-5E2E-4DBA-BCA2-15C72CE43C74}"/>
    <cellStyle name="_투찰_현리-신팔도로설계_설계내역서(2차)" xfId="1765" xr:uid="{E4C3E3EC-1C94-4D45-A91E-B57AD5735FE1}"/>
    <cellStyle name="_투찰_현리-신팔도로설계_설계내역서(2차)_2008년도 도로유지보수 연간단가(2공구)-계약" xfId="1766" xr:uid="{3A4F1C5E-2D51-49BB-B0A2-31F09850B185}"/>
    <cellStyle name="_투찰_현리-신팔도로설계_설계내역서_2008년도 도로유지보수 연간단가(2공구)-계약" xfId="1767" xr:uid="{722B9778-441C-4B86-8FDA-F2E7C99D8FAD}"/>
    <cellStyle name="_포항교도소(대동)" xfId="1768" xr:uid="{3B017DA2-E09E-451D-842D-6FDB48D096C7}"/>
    <cellStyle name="_포항교도소(원본)" xfId="1769" xr:uid="{33E950B5-781B-4E99-848A-59E935692166}"/>
    <cellStyle name="_하도급관리계획서(갑지원주동화)" xfId="1770" xr:uid="{FC71ED47-593C-4E4E-9745-1642376347CA}"/>
    <cellStyle name="_하도급양식" xfId="1771" xr:uid="{9F9C4086-8240-45D7-8EFD-68F887F24548}"/>
    <cellStyle name="_한뫼초부대시설공사(하도급)" xfId="1772" xr:uid="{5C8271CB-14B2-4446-9E7F-51E8D928D949}"/>
    <cellStyle name="_한범중신축공사(하도급)" xfId="1773" xr:uid="{D379C5E1-8AFA-4C07-848F-D88C32ECA809}"/>
    <cellStyle name="_한범중신축공사(하도급완료)" xfId="1774" xr:uid="{FB4C473F-881A-40B5-8338-6CA42EEA7EFA}"/>
    <cellStyle name="_한전연구견적" xfId="1775" xr:uid="{ABAA74C5-C8DE-4884-AFA0-CCEB6F13B2C8}"/>
    <cellStyle name="_현리-신팔도로설계" xfId="1776" xr:uid="{AC40185E-F45B-4082-8B0C-C67C7D3550A9}"/>
    <cellStyle name="_현리-신팔도로설계_2008년도 도로유지보수 연간단가(2공구)-계약" xfId="1777" xr:uid="{162DB2BA-E6C5-410B-A759-863202137862}"/>
    <cellStyle name="_현리-신팔도로설계_내역서(최초)" xfId="1778" xr:uid="{8A780384-1E7B-4AE5-8B9D-52344FFE7284}"/>
    <cellStyle name="_현리-신팔도로설계_내역서(최초)_2008년도 도로유지보수 연간단가(2공구)-계약" xfId="1779" xr:uid="{9455D4C3-AB85-4A3D-85FB-88EB1BE2C85B}"/>
    <cellStyle name="_현리-신팔도로설계_설계내역서" xfId="1780" xr:uid="{B8231924-4C70-49EE-9D5A-87C05D43553E}"/>
    <cellStyle name="_현리-신팔도로설계_설계내역서(2차)" xfId="1781" xr:uid="{FC3770D3-9A5C-4942-85FD-7A4066F5340B}"/>
    <cellStyle name="_현리-신팔도로설계_설계내역서(2차)_2008년도 도로유지보수 연간단가(2공구)-계약" xfId="1782" xr:uid="{8AEABBF1-48E9-48D4-89D3-1684A0671906}"/>
    <cellStyle name="_현리-신팔도로설계_설계내역서_2008년도 도로유지보수 연간단가(2공구)-계약" xfId="1783" xr:uid="{9D2027E2-7240-485C-B98D-C5874D25399C}"/>
    <cellStyle name="_호남선두계역외2개소연결통로" xfId="1784" xr:uid="{31A17A9B-4C63-4FBE-A769-AA6D977424DA}"/>
    <cellStyle name="_홍제초등학교(강산)" xfId="1785" xr:uid="{FE27FDFD-39A9-4343-9903-23BB69B6C541}"/>
    <cellStyle name="_홍천여중" xfId="1786" xr:uid="{F7DC8FF9-DCDF-4971-B44F-2003B0CB95C0}"/>
    <cellStyle name="_홍천중(강임계약내역)" xfId="1787" xr:uid="{3C32864E-806E-47C7-9D0E-52A108B138D8}"/>
    <cellStyle name="’E‰Y [0.00]_laroux" xfId="1788" xr:uid="{B3F25911-4E8F-4C77-9BD3-6B8B0F5B184D}"/>
    <cellStyle name="’E‰Y_laroux" xfId="1789" xr:uid="{04B4470B-E85D-46A8-AE12-CB646E67245F}"/>
    <cellStyle name="¤@?e_TEST-1 " xfId="1790" xr:uid="{C9B9192A-9C6B-436B-97AC-9093D86C3928}"/>
    <cellStyle name="△ [0]" xfId="1791" xr:uid="{FE011EF1-DA4B-4E0D-8971-9982A72D5951}"/>
    <cellStyle name="0" xfId="1792" xr:uid="{A92C045C-FC0E-4E49-9EDA-FA8073BB39C1}"/>
    <cellStyle name="0.0" xfId="1793" xr:uid="{A2FBE7FC-1FFD-4784-A4C5-3D5E09E03967}"/>
    <cellStyle name="0.00" xfId="1794" xr:uid="{57DD8375-9733-4485-AD7A-71C63B49E037}"/>
    <cellStyle name="00" xfId="1795" xr:uid="{675F0FD5-5F88-4097-9819-303D69B8297D}"/>
    <cellStyle name="1" xfId="1796" xr:uid="{E6A91C64-BD3C-4942-B34A-CCF925570349}"/>
    <cellStyle name="1 VAR" xfId="1797" xr:uid="{2EEE0FD4-297C-4902-98EB-68694AFB9BC9}"/>
    <cellStyle name="1_20030305058-01_천안불당중 (공내역서)" xfId="1798" xr:uid="{08ED6EE7-DEF0-4DF0-9B3A-19307351F1A4}"/>
    <cellStyle name="1_345kv신안산변전토건공사(해동완료)" xfId="1799" xr:uid="{627114B9-91F1-47AE-A187-CFF71068D195}"/>
    <cellStyle name="1_Book2" xfId="1800" xr:uid="{7BC79FD9-5973-4152-88D9-92AA43FF6B1F}"/>
    <cellStyle name="1_Book3" xfId="1801" xr:uid="{AE3866A6-5EC1-4559-80D2-B4F538866859}"/>
    <cellStyle name="1_Book3_1" xfId="1802" xr:uid="{0292D2DE-E8D5-417B-809E-C6C5DEC2A0C8}"/>
    <cellStyle name="1_Book4" xfId="1803" xr:uid="{F206A70D-C1D3-4208-9677-1301390259CB}"/>
    <cellStyle name="1_total" xfId="1804" xr:uid="{B2E1F344-2ADE-4C08-8C88-5D7B62EAA3AC}"/>
    <cellStyle name="1_total_구로리총괄내역" xfId="1805" xr:uid="{7FB2F1E1-A117-450B-8563-10FF52873F87}"/>
    <cellStyle name="1_total_구로리총괄내역_구로리설계예산서1029" xfId="1806" xr:uid="{C8D45B8F-B225-4347-BCA5-03CBD484A97B}"/>
    <cellStyle name="1_total_구로리총괄내역_구로리설계예산서1029_하도급관리계획서(갑지원주동화)" xfId="1807" xr:uid="{0F09F879-55D2-4728-9F63-C4F46A1867D9}"/>
    <cellStyle name="1_total_구로리총괄내역_구로리설계예산서1118준공" xfId="1808" xr:uid="{F5DC322D-F6C0-4CC3-AB0B-ED27E757FF7C}"/>
    <cellStyle name="1_total_구로리총괄내역_구로리설계예산서1118준공_하도급관리계획서(갑지원주동화)" xfId="1809" xr:uid="{ECB6845F-A2C8-45D3-818D-CF0848FB0F59}"/>
    <cellStyle name="1_total_구로리총괄내역_구로리설계예산서조경" xfId="1810" xr:uid="{76A6EEA4-EDB3-41C1-887D-ED03B8048AD7}"/>
    <cellStyle name="1_total_구로리총괄내역_구로리설계예산서조경_하도급관리계획서(갑지원주동화)" xfId="1811" xr:uid="{0AA0A388-3487-40FF-8DA9-7D4CC8CAC065}"/>
    <cellStyle name="1_total_구로리총괄내역_구로리어린이공원예산서(조경)1125" xfId="1812" xr:uid="{5A739F6C-1D6B-4AFF-A8E1-709C1BA351F4}"/>
    <cellStyle name="1_total_구로리총괄내역_구로리어린이공원예산서(조경)1125_하도급관리계획서(갑지원주동화)" xfId="1813" xr:uid="{A15819E0-7F45-4CFA-9CDF-D010AC2F4AA8}"/>
    <cellStyle name="1_total_구로리총괄내역_내역서" xfId="1814" xr:uid="{A84AA159-3EE9-4B25-8C53-B9AEAA785358}"/>
    <cellStyle name="1_total_구로리총괄내역_내역서_하도급관리계획서(갑지원주동화)" xfId="1815" xr:uid="{6D90DB93-9C9F-43EA-A703-60CE3823C69D}"/>
    <cellStyle name="1_total_구로리총괄내역_노임단가표" xfId="1816" xr:uid="{DE5BD057-72DC-4ED6-839B-3FA2BD9749FD}"/>
    <cellStyle name="1_total_구로리총괄내역_노임단가표_하도급관리계획서(갑지원주동화)" xfId="1817" xr:uid="{70158672-DA6B-4B97-A7BD-FAA0A94379A3}"/>
    <cellStyle name="1_total_구로리총괄내역_수도권매립지" xfId="1818" xr:uid="{C7974567-E548-4FDE-9993-EC53F46D2DD9}"/>
    <cellStyle name="1_total_구로리총괄내역_수도권매립지_하도급관리계획서(갑지원주동화)" xfId="1819" xr:uid="{84F99F59-C22D-4411-85B0-4D24C83CF4F5}"/>
    <cellStyle name="1_total_구로리총괄내역_수도권매립지1004(발주용)" xfId="1820" xr:uid="{9B1BF4E7-4ADB-43F8-87D4-91B15D5E969B}"/>
    <cellStyle name="1_total_구로리총괄내역_수도권매립지1004(발주용)_하도급관리계획서(갑지원주동화)" xfId="1821" xr:uid="{BA3BD527-6C8C-4F47-B170-F90B8E5CB204}"/>
    <cellStyle name="1_total_구로리총괄내역_일신건영설계예산서(0211)" xfId="1822" xr:uid="{5E4B7F09-7C47-403C-910F-16B4555FA665}"/>
    <cellStyle name="1_total_구로리총괄내역_일신건영설계예산서(0211)_하도급관리계획서(갑지원주동화)" xfId="1823" xr:uid="{540EFC24-49EE-4A70-9A88-E4D68A5DE48E}"/>
    <cellStyle name="1_total_구로리총괄내역_일위대가" xfId="1824" xr:uid="{910ED97D-5EF7-4334-9A49-5F59A96B5E5B}"/>
    <cellStyle name="1_total_구로리총괄내역_일위대가_하도급관리계획서(갑지원주동화)" xfId="1825" xr:uid="{9B3339F0-CB0F-48AC-8C44-68542D1744E4}"/>
    <cellStyle name="1_total_구로리총괄내역_자재단가표" xfId="1826" xr:uid="{54F65CC0-A130-4504-A93D-0C924AB96497}"/>
    <cellStyle name="1_total_구로리총괄내역_자재단가표_하도급관리계획서(갑지원주동화)" xfId="1827" xr:uid="{C58F9FB7-7EEF-4284-AA1B-45CF39FB6EFE}"/>
    <cellStyle name="1_total_구로리총괄내역_장안초등학교내역0814" xfId="1828" xr:uid="{98F3E472-003F-4AD5-8897-9F5761FB6978}"/>
    <cellStyle name="1_total_구로리총괄내역_장안초등학교내역0814_하도급관리계획서(갑지원주동화)" xfId="1829" xr:uid="{9D46E05A-E59D-4046-B7E6-7509534C8E82}"/>
    <cellStyle name="1_total_구로리총괄내역_하도급관리계획서(갑지원주동화)" xfId="1830" xr:uid="{AACB8E1D-C280-46A7-8A24-737078655868}"/>
    <cellStyle name="1_total_총괄내역0518" xfId="1831" xr:uid="{6021BD6E-11F1-4901-A30E-3A05C8AD38EB}"/>
    <cellStyle name="1_total_총괄내역0518_구로리설계예산서1029" xfId="1832" xr:uid="{E6095814-CCA3-44B0-B78C-6E42AB93CB3C}"/>
    <cellStyle name="1_total_총괄내역0518_구로리설계예산서1029_하도급관리계획서(갑지원주동화)" xfId="1833" xr:uid="{0BDEE2D5-CFCD-4C7E-AD5B-61A12FBDEA75}"/>
    <cellStyle name="1_total_총괄내역0518_구로리설계예산서1118준공" xfId="1834" xr:uid="{00BA56EE-08BF-40C6-B0E5-3E5EAB28E2C8}"/>
    <cellStyle name="1_total_총괄내역0518_구로리설계예산서1118준공_하도급관리계획서(갑지원주동화)" xfId="1835" xr:uid="{A48BFC56-9CDA-4F3A-B86E-C5E84EC7A669}"/>
    <cellStyle name="1_total_총괄내역0518_구로리설계예산서조경" xfId="1836" xr:uid="{2759507C-AE32-464C-BFAB-5DF19D756303}"/>
    <cellStyle name="1_total_총괄내역0518_구로리설계예산서조경_하도급관리계획서(갑지원주동화)" xfId="1837" xr:uid="{78E7C785-F1C7-49EB-9352-B72008A5E147}"/>
    <cellStyle name="1_total_총괄내역0518_구로리어린이공원예산서(조경)1125" xfId="1838" xr:uid="{B2E8F4EC-3612-41CA-9817-5D9F8A922917}"/>
    <cellStyle name="1_total_총괄내역0518_구로리어린이공원예산서(조경)1125_하도급관리계획서(갑지원주동화)" xfId="1839" xr:uid="{5AAB2ABA-BA17-4DE8-8697-2D9EC714926C}"/>
    <cellStyle name="1_total_총괄내역0518_내역서" xfId="1840" xr:uid="{A22ACF05-6DEA-48CE-807F-B049B7A160EC}"/>
    <cellStyle name="1_total_총괄내역0518_내역서_하도급관리계획서(갑지원주동화)" xfId="1841" xr:uid="{A7591BBD-7E87-4EF9-8971-75A0FC66ABA3}"/>
    <cellStyle name="1_total_총괄내역0518_노임단가표" xfId="1842" xr:uid="{458EA855-85DA-4301-BDBA-375566612031}"/>
    <cellStyle name="1_total_총괄내역0518_노임단가표_하도급관리계획서(갑지원주동화)" xfId="1843" xr:uid="{4BAB77A8-34FB-48C5-BD0A-F03E108FDC60}"/>
    <cellStyle name="1_total_총괄내역0518_수도권매립지" xfId="1844" xr:uid="{2D5CB00F-AB86-44A5-A729-5A271E3F86FD}"/>
    <cellStyle name="1_total_총괄내역0518_수도권매립지_하도급관리계획서(갑지원주동화)" xfId="1845" xr:uid="{0B6F76D8-635B-4E9B-B3E4-F914ADD25CF9}"/>
    <cellStyle name="1_total_총괄내역0518_수도권매립지1004(발주용)" xfId="1846" xr:uid="{817D02F2-B5F9-4FDE-A6F8-7175F81D0A97}"/>
    <cellStyle name="1_total_총괄내역0518_수도권매립지1004(발주용)_하도급관리계획서(갑지원주동화)" xfId="1847" xr:uid="{C87283E2-9FBC-45AD-86B7-03A26EF99331}"/>
    <cellStyle name="1_total_총괄내역0518_일신건영설계예산서(0211)" xfId="1848" xr:uid="{1BC6D627-C267-4F1F-8657-A6A6EC4A4D5C}"/>
    <cellStyle name="1_total_총괄내역0518_일신건영설계예산서(0211)_하도급관리계획서(갑지원주동화)" xfId="1849" xr:uid="{BA32B5E1-6251-4112-B056-5FF0A42212B8}"/>
    <cellStyle name="1_total_총괄내역0518_일위대가" xfId="1850" xr:uid="{9E27841E-175D-44A7-BDBA-9375100B887F}"/>
    <cellStyle name="1_total_총괄내역0518_일위대가_하도급관리계획서(갑지원주동화)" xfId="1851" xr:uid="{C0B0F06A-492A-4DD0-8DE7-7F01E49D94F8}"/>
    <cellStyle name="1_total_총괄내역0518_자재단가표" xfId="1852" xr:uid="{DF3252D4-5202-4C8F-8682-FE29F2BC17D1}"/>
    <cellStyle name="1_total_총괄내역0518_자재단가표_하도급관리계획서(갑지원주동화)" xfId="1853" xr:uid="{A95F8681-A589-4BE1-AA6D-881AA0533329}"/>
    <cellStyle name="1_total_총괄내역0518_장안초등학교내역0814" xfId="1854" xr:uid="{8B67501C-5294-48A6-A49C-13E2183B7E6B}"/>
    <cellStyle name="1_total_총괄내역0518_장안초등학교내역0814_하도급관리계획서(갑지원주동화)" xfId="1855" xr:uid="{94A492E5-FF63-46E2-BFDB-D4BB3C561F68}"/>
    <cellStyle name="1_total_총괄내역0518_하도급관리계획서(갑지원주동화)" xfId="1856" xr:uid="{F3F1603F-F5D7-4080-83A0-AAE36350E962}"/>
    <cellStyle name="1_total_하도급관리계획서(갑지원주동화)" xfId="1857" xr:uid="{80B0CF9D-D5B1-4A60-AFFC-9BD63D74534A}"/>
    <cellStyle name="1_tree" xfId="1858" xr:uid="{82804732-6526-4D48-8022-02FBFD167E12}"/>
    <cellStyle name="1_tree_구로리총괄내역" xfId="1859" xr:uid="{42A82233-E945-40B1-9C49-6996C4E15DEE}"/>
    <cellStyle name="1_tree_구로리총괄내역_구로리설계예산서1029" xfId="1860" xr:uid="{DBE667CC-49B0-4817-80EF-6F3748C05CD1}"/>
    <cellStyle name="1_tree_구로리총괄내역_구로리설계예산서1029_하도급관리계획서(갑지원주동화)" xfId="1861" xr:uid="{81612CE7-6FBA-4A95-817A-49CB20F2E094}"/>
    <cellStyle name="1_tree_구로리총괄내역_구로리설계예산서1118준공" xfId="1862" xr:uid="{26C9F838-A811-4F63-9250-A3E1E71340EC}"/>
    <cellStyle name="1_tree_구로리총괄내역_구로리설계예산서1118준공_하도급관리계획서(갑지원주동화)" xfId="1863" xr:uid="{588C874A-9C38-44C7-80C2-869A56AA9D1E}"/>
    <cellStyle name="1_tree_구로리총괄내역_구로리설계예산서조경" xfId="1864" xr:uid="{D3CB35B1-03F9-41C1-A9C4-9F919EFCFE82}"/>
    <cellStyle name="1_tree_구로리총괄내역_구로리설계예산서조경_하도급관리계획서(갑지원주동화)" xfId="1865" xr:uid="{CC3B4949-25E4-4D04-99D2-8BB3371FB939}"/>
    <cellStyle name="1_tree_구로리총괄내역_구로리어린이공원예산서(조경)1125" xfId="1866" xr:uid="{68E0E539-B50B-4B0D-B5D8-0B6D42DAEBBF}"/>
    <cellStyle name="1_tree_구로리총괄내역_구로리어린이공원예산서(조경)1125_하도급관리계획서(갑지원주동화)" xfId="1867" xr:uid="{0DC62017-073F-47B7-8815-76139503E7DA}"/>
    <cellStyle name="1_tree_구로리총괄내역_내역서" xfId="1868" xr:uid="{2945E5E2-1094-4012-8E6C-D5E4530E81C4}"/>
    <cellStyle name="1_tree_구로리총괄내역_내역서_하도급관리계획서(갑지원주동화)" xfId="1869" xr:uid="{DAADB918-8840-40C8-9A5A-5A8A6DEF0A1D}"/>
    <cellStyle name="1_tree_구로리총괄내역_노임단가표" xfId="1870" xr:uid="{3D518C2D-5BA0-465B-B825-0199F02C2908}"/>
    <cellStyle name="1_tree_구로리총괄내역_노임단가표_하도급관리계획서(갑지원주동화)" xfId="1871" xr:uid="{076365BF-2302-4A9D-8A59-E78A4EE76AD2}"/>
    <cellStyle name="1_tree_구로리총괄내역_수도권매립지" xfId="1872" xr:uid="{939117A8-3AF7-4220-ABA0-17E8F9A74ECD}"/>
    <cellStyle name="1_tree_구로리총괄내역_수도권매립지_하도급관리계획서(갑지원주동화)" xfId="1873" xr:uid="{00CCAEF5-4B12-4A94-A36B-128D4643946B}"/>
    <cellStyle name="1_tree_구로리총괄내역_수도권매립지1004(발주용)" xfId="1874" xr:uid="{F22477B4-1536-4F27-9FFA-0FA0D379A7D9}"/>
    <cellStyle name="1_tree_구로리총괄내역_수도권매립지1004(발주용)_하도급관리계획서(갑지원주동화)" xfId="1875" xr:uid="{28EC6EAA-81C5-44FE-96B0-405C7D6D8577}"/>
    <cellStyle name="1_tree_구로리총괄내역_일신건영설계예산서(0211)" xfId="1876" xr:uid="{A451F49E-86EB-42EF-955F-79193D81B7BB}"/>
    <cellStyle name="1_tree_구로리총괄내역_일신건영설계예산서(0211)_하도급관리계획서(갑지원주동화)" xfId="1877" xr:uid="{786FF76B-F729-4280-A71D-B74302C876CC}"/>
    <cellStyle name="1_tree_구로리총괄내역_일위대가" xfId="1878" xr:uid="{9B941AF6-8C3D-4F12-9B44-A83C2852BDF5}"/>
    <cellStyle name="1_tree_구로리총괄내역_일위대가_하도급관리계획서(갑지원주동화)" xfId="1879" xr:uid="{4F007E3C-CCEE-41F7-A3BB-670AB9F33247}"/>
    <cellStyle name="1_tree_구로리총괄내역_자재단가표" xfId="1880" xr:uid="{CEB43033-D093-4909-9639-AFEE9DC14B23}"/>
    <cellStyle name="1_tree_구로리총괄내역_자재단가표_하도급관리계획서(갑지원주동화)" xfId="1881" xr:uid="{9E55A5C9-0C8E-43AF-AF3A-5EC584C50109}"/>
    <cellStyle name="1_tree_구로리총괄내역_장안초등학교내역0814" xfId="1882" xr:uid="{EA5B28C0-3BBE-4F11-8DBE-A685C061225C}"/>
    <cellStyle name="1_tree_구로리총괄내역_장안초등학교내역0814_하도급관리계획서(갑지원주동화)" xfId="1883" xr:uid="{39B946C2-9457-454F-B0BD-0705CE1B5972}"/>
    <cellStyle name="1_tree_구로리총괄내역_하도급관리계획서(갑지원주동화)" xfId="1884" xr:uid="{ADFADE19-96B1-4D26-A8FB-7B4CA1493D76}"/>
    <cellStyle name="1_tree_수량산출" xfId="1885" xr:uid="{22EE8C06-6E8E-4B05-87D3-08893F7F895E}"/>
    <cellStyle name="1_tree_수량산출_구로리총괄내역" xfId="1886" xr:uid="{2FC64329-062F-41B5-8AB6-207083C04A6C}"/>
    <cellStyle name="1_tree_수량산출_구로리총괄내역_구로리설계예산서1029" xfId="1887" xr:uid="{8A1CE8C6-27A8-4087-8DFD-1A583DA06133}"/>
    <cellStyle name="1_tree_수량산출_구로리총괄내역_구로리설계예산서1029_하도급관리계획서(갑지원주동화)" xfId="1888" xr:uid="{30617A9B-0381-4341-BBA2-9DA734014297}"/>
    <cellStyle name="1_tree_수량산출_구로리총괄내역_구로리설계예산서1118준공" xfId="1889" xr:uid="{A685EA01-0A77-46B7-BDDC-CB05A9092420}"/>
    <cellStyle name="1_tree_수량산출_구로리총괄내역_구로리설계예산서1118준공_하도급관리계획서(갑지원주동화)" xfId="1890" xr:uid="{BDB3863A-46E4-42ED-B6DB-395D158242CB}"/>
    <cellStyle name="1_tree_수량산출_구로리총괄내역_구로리설계예산서조경" xfId="1891" xr:uid="{CB01874B-EC89-4A7F-AB2E-F242B4506625}"/>
    <cellStyle name="1_tree_수량산출_구로리총괄내역_구로리설계예산서조경_하도급관리계획서(갑지원주동화)" xfId="1892" xr:uid="{5127FA16-1A50-43AB-A8E8-D7CF0C864EF6}"/>
    <cellStyle name="1_tree_수량산출_구로리총괄내역_구로리어린이공원예산서(조경)1125" xfId="1893" xr:uid="{D825106A-EC33-40B0-89DD-D2D34804C9F0}"/>
    <cellStyle name="1_tree_수량산출_구로리총괄내역_구로리어린이공원예산서(조경)1125_하도급관리계획서(갑지원주동화)" xfId="1894" xr:uid="{0C74A151-BE42-4BD8-B4CC-894EE8485DE7}"/>
    <cellStyle name="1_tree_수량산출_구로리총괄내역_내역서" xfId="1895" xr:uid="{7B92E8EF-5E7C-4E45-AE9E-1B2D880C5E47}"/>
    <cellStyle name="1_tree_수량산출_구로리총괄내역_내역서_하도급관리계획서(갑지원주동화)" xfId="1896" xr:uid="{8683A50F-56FE-4842-A435-5326C35B6893}"/>
    <cellStyle name="1_tree_수량산출_구로리총괄내역_노임단가표" xfId="1897" xr:uid="{D99D357E-980A-498D-BE3B-FD85CAB15EFA}"/>
    <cellStyle name="1_tree_수량산출_구로리총괄내역_노임단가표_하도급관리계획서(갑지원주동화)" xfId="1898" xr:uid="{7C21B75D-9A75-4A91-B237-76B54383FC4C}"/>
    <cellStyle name="1_tree_수량산출_구로리총괄내역_수도권매립지" xfId="1899" xr:uid="{290F6BBD-D5DF-405E-891F-B744909D9E40}"/>
    <cellStyle name="1_tree_수량산출_구로리총괄내역_수도권매립지_하도급관리계획서(갑지원주동화)" xfId="1900" xr:uid="{A2DD5129-D266-49F3-9447-50EE18F2092E}"/>
    <cellStyle name="1_tree_수량산출_구로리총괄내역_수도권매립지1004(발주용)" xfId="1901" xr:uid="{BC22C155-DCC2-446C-B246-6072530E9A76}"/>
    <cellStyle name="1_tree_수량산출_구로리총괄내역_수도권매립지1004(발주용)_하도급관리계획서(갑지원주동화)" xfId="1902" xr:uid="{BD601698-6D45-4B1E-B5ED-B5C1AF802F3A}"/>
    <cellStyle name="1_tree_수량산출_구로리총괄내역_일신건영설계예산서(0211)" xfId="1903" xr:uid="{20B8272C-F055-40D2-9BFD-85A147D896D5}"/>
    <cellStyle name="1_tree_수량산출_구로리총괄내역_일신건영설계예산서(0211)_하도급관리계획서(갑지원주동화)" xfId="1904" xr:uid="{5941431F-59F1-4CAA-8EF0-18D777D585A2}"/>
    <cellStyle name="1_tree_수량산출_구로리총괄내역_일위대가" xfId="1905" xr:uid="{AE8A8F41-55DE-417C-8C9B-1B774C552AEC}"/>
    <cellStyle name="1_tree_수량산출_구로리총괄내역_일위대가_하도급관리계획서(갑지원주동화)" xfId="1906" xr:uid="{42BBF92D-AF2D-4098-A95C-6FD4ECCB093F}"/>
    <cellStyle name="1_tree_수량산출_구로리총괄내역_자재단가표" xfId="1907" xr:uid="{A91514A9-72AB-4FE9-830A-7F3490690656}"/>
    <cellStyle name="1_tree_수량산출_구로리총괄내역_자재단가표_하도급관리계획서(갑지원주동화)" xfId="1908" xr:uid="{D37D71C6-5034-43D8-AD0C-A4DC178A986D}"/>
    <cellStyle name="1_tree_수량산출_구로리총괄내역_장안초등학교내역0814" xfId="1909" xr:uid="{CDF2BB81-8246-44C2-AA84-98CAA20B9920}"/>
    <cellStyle name="1_tree_수량산출_구로리총괄내역_장안초등학교내역0814_하도급관리계획서(갑지원주동화)" xfId="1910" xr:uid="{BD218792-DBE6-4AB3-85FD-DBCDD9637549}"/>
    <cellStyle name="1_tree_수량산출_구로리총괄내역_하도급관리계획서(갑지원주동화)" xfId="1911" xr:uid="{5AAA704F-B9CF-4AF8-8234-3A0978C8923B}"/>
    <cellStyle name="1_tree_수량산출_총괄내역0518" xfId="1912" xr:uid="{65744062-9704-47AE-AD74-C11D8DFE3DAC}"/>
    <cellStyle name="1_tree_수량산출_총괄내역0518_구로리설계예산서1029" xfId="1913" xr:uid="{F8A51752-3745-48D6-B873-89C5A0CD5744}"/>
    <cellStyle name="1_tree_수량산출_총괄내역0518_구로리설계예산서1029_하도급관리계획서(갑지원주동화)" xfId="1914" xr:uid="{C5E474FE-291C-40DD-82CC-2379879F65F5}"/>
    <cellStyle name="1_tree_수량산출_총괄내역0518_구로리설계예산서1118준공" xfId="1915" xr:uid="{D3BBF19A-4C0A-46A9-B333-10C6517B6F3E}"/>
    <cellStyle name="1_tree_수량산출_총괄내역0518_구로리설계예산서1118준공_하도급관리계획서(갑지원주동화)" xfId="1916" xr:uid="{2064CB43-6784-48B5-A54D-FE6E6DFC86C1}"/>
    <cellStyle name="1_tree_수량산출_총괄내역0518_구로리설계예산서조경" xfId="1917" xr:uid="{391B90BB-C32B-442B-B69E-7B5291130F87}"/>
    <cellStyle name="1_tree_수량산출_총괄내역0518_구로리설계예산서조경_하도급관리계획서(갑지원주동화)" xfId="1918" xr:uid="{7DFFAA7C-D5EB-4890-9899-BB3D5079CD26}"/>
    <cellStyle name="1_tree_수량산출_총괄내역0518_구로리어린이공원예산서(조경)1125" xfId="1919" xr:uid="{8DB01BB0-CB41-46B4-91CB-E381065DA3D0}"/>
    <cellStyle name="1_tree_수량산출_총괄내역0518_구로리어린이공원예산서(조경)1125_하도급관리계획서(갑지원주동화)" xfId="1920" xr:uid="{74D0881D-B144-4EEE-8E5A-AD0D0CD92AF8}"/>
    <cellStyle name="1_tree_수량산출_총괄내역0518_내역서" xfId="1921" xr:uid="{89D3375D-8FE5-456B-BAC7-954132106728}"/>
    <cellStyle name="1_tree_수량산출_총괄내역0518_내역서_하도급관리계획서(갑지원주동화)" xfId="1922" xr:uid="{168DD493-6DD6-4E61-96A9-78F1E26EFF06}"/>
    <cellStyle name="1_tree_수량산출_총괄내역0518_노임단가표" xfId="1923" xr:uid="{4B65279E-5517-49B6-B131-9A71CB8361C2}"/>
    <cellStyle name="1_tree_수량산출_총괄내역0518_노임단가표_하도급관리계획서(갑지원주동화)" xfId="1924" xr:uid="{6E3141FC-A20D-4153-B07B-E58F743795DE}"/>
    <cellStyle name="1_tree_수량산출_총괄내역0518_수도권매립지" xfId="1925" xr:uid="{BD288305-D891-43FC-A7EC-58050F0ED2F1}"/>
    <cellStyle name="1_tree_수량산출_총괄내역0518_수도권매립지_하도급관리계획서(갑지원주동화)" xfId="1926" xr:uid="{7D12D93A-3C39-469B-ACC4-77716F7ECF63}"/>
    <cellStyle name="1_tree_수량산출_총괄내역0518_수도권매립지1004(발주용)" xfId="1927" xr:uid="{1306B8AA-D599-4FEE-9E97-00CA87BA0657}"/>
    <cellStyle name="1_tree_수량산출_총괄내역0518_수도권매립지1004(발주용)_하도급관리계획서(갑지원주동화)" xfId="1928" xr:uid="{2F254875-1E1C-4A67-BB40-62B5054C2417}"/>
    <cellStyle name="1_tree_수량산출_총괄내역0518_일신건영설계예산서(0211)" xfId="1929" xr:uid="{4F922FD0-8A9F-4893-954A-1271901BA313}"/>
    <cellStyle name="1_tree_수량산출_총괄내역0518_일신건영설계예산서(0211)_하도급관리계획서(갑지원주동화)" xfId="1930" xr:uid="{2268F4BD-8542-4BCA-8873-D5474CC43EA7}"/>
    <cellStyle name="1_tree_수량산출_총괄내역0518_일위대가" xfId="1931" xr:uid="{6CA8D0AF-10EC-4743-9278-E3FA23246D80}"/>
    <cellStyle name="1_tree_수량산출_총괄내역0518_일위대가_하도급관리계획서(갑지원주동화)" xfId="1932" xr:uid="{73CC7A0A-7EF1-4A8E-9691-D546D9B49FDA}"/>
    <cellStyle name="1_tree_수량산출_총괄내역0518_자재단가표" xfId="1933" xr:uid="{CA3F1719-7E15-4BFC-9EA0-9F29BB0274D7}"/>
    <cellStyle name="1_tree_수량산출_총괄내역0518_자재단가표_하도급관리계획서(갑지원주동화)" xfId="1934" xr:uid="{AA4399A7-9E6D-40D9-AAE8-BB00B8BA0AF8}"/>
    <cellStyle name="1_tree_수량산출_총괄내역0518_장안초등학교내역0814" xfId="1935" xr:uid="{FFB2071B-F0E4-4A45-8D5B-37299BECCA75}"/>
    <cellStyle name="1_tree_수량산출_총괄내역0518_장안초등학교내역0814_하도급관리계획서(갑지원주동화)" xfId="1936" xr:uid="{614507F5-11B6-4404-8311-B0E53B7DE4CE}"/>
    <cellStyle name="1_tree_수량산출_총괄내역0518_하도급관리계획서(갑지원주동화)" xfId="1937" xr:uid="{9679DB66-DE17-4163-B619-9BE70C79FE4A}"/>
    <cellStyle name="1_tree_수량산출_하도급관리계획서(갑지원주동화)" xfId="1938" xr:uid="{D6D6B37E-17E7-4F7A-95E6-55FD831295C3}"/>
    <cellStyle name="1_tree_총괄내역0518" xfId="1939" xr:uid="{4C1901A4-5774-4AEA-B56D-EBD10BA740E8}"/>
    <cellStyle name="1_tree_총괄내역0518_구로리설계예산서1029" xfId="1940" xr:uid="{41408440-AE75-494F-AF40-03C814A60D87}"/>
    <cellStyle name="1_tree_총괄내역0518_구로리설계예산서1029_하도급관리계획서(갑지원주동화)" xfId="1941" xr:uid="{5B01AF52-6A8B-4BE1-9417-70248FAED97B}"/>
    <cellStyle name="1_tree_총괄내역0518_구로리설계예산서1118준공" xfId="1942" xr:uid="{E6DC3510-8E9B-4858-BF91-9060A9F42056}"/>
    <cellStyle name="1_tree_총괄내역0518_구로리설계예산서1118준공_하도급관리계획서(갑지원주동화)" xfId="1943" xr:uid="{820FBE04-8DE6-470F-AFF6-19153F00AFF1}"/>
    <cellStyle name="1_tree_총괄내역0518_구로리설계예산서조경" xfId="1944" xr:uid="{B0DCE9B4-FB6C-48FB-9325-7DC0559A96F5}"/>
    <cellStyle name="1_tree_총괄내역0518_구로리설계예산서조경_하도급관리계획서(갑지원주동화)" xfId="1945" xr:uid="{0A62CB4B-E7B6-4DD2-9C71-4CCD68C8B3E7}"/>
    <cellStyle name="1_tree_총괄내역0518_구로리어린이공원예산서(조경)1125" xfId="1946" xr:uid="{28BE57A0-9DE5-4A30-A3A4-971225A0139D}"/>
    <cellStyle name="1_tree_총괄내역0518_구로리어린이공원예산서(조경)1125_하도급관리계획서(갑지원주동화)" xfId="1947" xr:uid="{45C820D4-1226-472F-9C1E-A1009E6CF1C3}"/>
    <cellStyle name="1_tree_총괄내역0518_내역서" xfId="1948" xr:uid="{360A8281-8B52-49EE-A383-BCBF455EFBDD}"/>
    <cellStyle name="1_tree_총괄내역0518_내역서_하도급관리계획서(갑지원주동화)" xfId="1949" xr:uid="{7A523A7F-6071-4CDE-B9C7-9B00A66F2B34}"/>
    <cellStyle name="1_tree_총괄내역0518_노임단가표" xfId="1950" xr:uid="{C47F427D-A565-4AC5-9B13-31E4F15AFD79}"/>
    <cellStyle name="1_tree_총괄내역0518_노임단가표_하도급관리계획서(갑지원주동화)" xfId="1951" xr:uid="{DB0C2967-CDA9-4027-9E60-C4FA55EA5CB9}"/>
    <cellStyle name="1_tree_총괄내역0518_수도권매립지" xfId="1952" xr:uid="{B69D70EC-5237-478D-842E-F0339E937163}"/>
    <cellStyle name="1_tree_총괄내역0518_수도권매립지_하도급관리계획서(갑지원주동화)" xfId="1953" xr:uid="{9824B785-9C47-4278-86E5-CB47B82D9E63}"/>
    <cellStyle name="1_tree_총괄내역0518_수도권매립지1004(발주용)" xfId="1954" xr:uid="{5FC2AF53-D620-4AD3-95F5-848D87056362}"/>
    <cellStyle name="1_tree_총괄내역0518_수도권매립지1004(발주용)_하도급관리계획서(갑지원주동화)" xfId="1955" xr:uid="{94B707E3-178E-4836-8F41-935348093D2A}"/>
    <cellStyle name="1_tree_총괄내역0518_일신건영설계예산서(0211)" xfId="1956" xr:uid="{AA7F3C3F-E625-4375-A8F1-8593F3D4D871}"/>
    <cellStyle name="1_tree_총괄내역0518_일신건영설계예산서(0211)_하도급관리계획서(갑지원주동화)" xfId="1957" xr:uid="{CE33B77B-C465-4FCC-AFCF-621984A5A6F7}"/>
    <cellStyle name="1_tree_총괄내역0518_일위대가" xfId="1958" xr:uid="{6C9EED0E-C212-408D-BC5E-9D4C133E8FBB}"/>
    <cellStyle name="1_tree_총괄내역0518_일위대가_하도급관리계획서(갑지원주동화)" xfId="1959" xr:uid="{CDFAB603-0F7E-4358-9435-DE7C1F4FC1AA}"/>
    <cellStyle name="1_tree_총괄내역0518_자재단가표" xfId="1960" xr:uid="{288D6AF0-BC96-49E5-98AC-15B9135748CD}"/>
    <cellStyle name="1_tree_총괄내역0518_자재단가표_하도급관리계획서(갑지원주동화)" xfId="1961" xr:uid="{7B13095B-2314-40C9-B02B-7D382A191AC7}"/>
    <cellStyle name="1_tree_총괄내역0518_장안초등학교내역0814" xfId="1962" xr:uid="{6147BC13-27C6-4F3E-AD8D-76455757E989}"/>
    <cellStyle name="1_tree_총괄내역0518_장안초등학교내역0814_하도급관리계획서(갑지원주동화)" xfId="1963" xr:uid="{A2AB93E3-AFAA-4ABD-A1C0-43D2DB5533DF}"/>
    <cellStyle name="1_tree_총괄내역0518_하도급관리계획서(갑지원주동화)" xfId="1964" xr:uid="{1DD5C899-CF83-436C-8C64-E100EB893BC3}"/>
    <cellStyle name="1_tree_하도급관리계획서(갑지원주동화)" xfId="1965" xr:uid="{D0FE3368-BE25-490D-A034-E1ECBC934C3E}"/>
    <cellStyle name="1_강릉대학술정보지원센터총괄(월드2낙찰)" xfId="1966" xr:uid="{9E4CA336-7A76-4693-92D8-17DBCE7AC746}"/>
    <cellStyle name="1_강북중학교(명남하도급)" xfId="1967" xr:uid="{1514B03E-1525-4F0D-B44A-25A3CCB3DFBB}"/>
    <cellStyle name="1_고산중(내역)" xfId="1968" xr:uid="{CC2564B0-206A-4912-81D9-890589979BCB}"/>
    <cellStyle name="1_고산중공내역" xfId="1969" xr:uid="{EB84F891-488C-4BCB-95F7-49E9F866A83B}"/>
    <cellStyle name="1_고속국도제1호선한남~반포간확장공사(대동)" xfId="1970" xr:uid="{FA12A44C-8165-48E4-9223-58F2B655B307}"/>
    <cellStyle name="1_공주교대_경기종합건설(주)하도급" xfId="1971" xr:uid="{68FED669-924E-4735-A3A3-F95EFB07E3B4}"/>
    <cellStyle name="1_군도5호선(금곡~부평간)개설공사(청백하도급)" xfId="1972" xr:uid="{EE7DB3D6-E964-4961-B0B9-32AFFB102419}"/>
    <cellStyle name="1_금강Ⅱ지구김제2-2공구토목공사(동도)" xfId="1973" xr:uid="{D2B7AF27-771E-48DB-B82B-62E81D960E26}"/>
    <cellStyle name="1_금강성덕제개수공사(보광)" xfId="1974" xr:uid="{99595C17-4C34-4A47-B20D-FE7F4E618AA4}"/>
    <cellStyle name="1_금화초교교사신축공사하도급작업수정" xfId="1975" xr:uid="{3896CFE8-8607-446C-8AE3-905137E57651}"/>
    <cellStyle name="1_길동배수지건설공사(구보)" xfId="1976" xr:uid="{7CDF9E73-9BD8-4D10-9E98-F51990E07FE9}"/>
    <cellStyle name="1_남악신도시(2-1공구)대양" xfId="1977" xr:uid="{412D3C98-987D-403D-BB60-CE2F9CCC9CB7}"/>
    <cellStyle name="1_내덕중신축공사(서림하도급수정메일)" xfId="1978" xr:uid="{ABE7FA1A-F587-4135-917F-D79D2BA1C26D}"/>
    <cellStyle name="1_내역서1105" xfId="1979" xr:uid="{578ACBF9-FEDB-43E0-A4DA-F41BD6F78D62}"/>
    <cellStyle name="1_단가조사표" xfId="1980" xr:uid="{B530CC0B-709E-416D-9F8B-C82FCF868D51}"/>
    <cellStyle name="1_당동(청강)" xfId="1981" xr:uid="{3EAADD10-18B5-4585-A741-E57773AB639F}"/>
    <cellStyle name="1_당동(청강디스켓1)" xfId="1982" xr:uid="{710A7E0A-D605-4674-8C4D-B8D38B7F7484}"/>
    <cellStyle name="1_대전교육정보원(강산)" xfId="1983" xr:uid="{1B99C073-CE62-4089-8EC8-D41C12DA520D}"/>
    <cellStyle name="1_대전교육정보원신축공사(강산)" xfId="1984" xr:uid="{33B4F04F-C9A2-49CA-AE7D-D7167E304653}"/>
    <cellStyle name="1_대전목양초" xfId="1985" xr:uid="{8338338D-5A60-4132-8C6B-414F3CC365EA}"/>
    <cellStyle name="1_대전서붕고하도급" xfId="1986" xr:uid="{45EF71FC-56B5-411F-8411-3393B13D4187}"/>
    <cellStyle name="1_대전지원홍성지청(흥화-1)" xfId="1987" xr:uid="{01A1E1A2-325F-4A52-9619-CD8B30052DF5}"/>
    <cellStyle name="1_대호지~석문간지방도확포장공사(신일)" xfId="1988" xr:uid="{9E12648B-1037-4E7C-91F0-EFEFE8CC19CC}"/>
    <cellStyle name="1_도암~강진도로확장공사(대국2)" xfId="1989" xr:uid="{00BEDD0B-13CE-448F-98A4-11521E5DA1F3}"/>
    <cellStyle name="1_등촌고등총괄(동현하도급)" xfId="1990" xr:uid="{68EB7513-4F1A-4C9C-A06F-6D9E82CA7A3A}"/>
    <cellStyle name="1_마현~생창국도건설공사" xfId="1991" xr:uid="{511169B6-A809-4B7F-B9EE-FC34A4A50571}"/>
    <cellStyle name="1_명암지-산성간" xfId="1992" xr:uid="{DABBC29F-27A7-497C-98AD-4F7B4C58E247}"/>
    <cellStyle name="1_백석지구농촌용수개발사업(대원)" xfId="1993" xr:uid="{9FC9B330-0493-4855-9AA9-805F0AD318EF}"/>
    <cellStyle name="1_병목안배수지건설(100%)" xfId="1994" xr:uid="{A280870B-16B3-4C30-B350-98E1B2DCF6B6}"/>
    <cellStyle name="1_봉곡중총괄(대지완결)" xfId="1995" xr:uid="{59C06BAA-DF1B-4C03-8665-B5C7266B6970}"/>
    <cellStyle name="1_부대입찰확약서" xfId="1996" xr:uid="{DD3E2A5E-A243-4288-88E2-B8FB38DCD2E1}"/>
    <cellStyle name="1_부산진초개축공사(대지하도급원본)" xfId="1997" xr:uid="{42A14290-F8FE-4FD5-9751-B0DABBA7BF27}"/>
    <cellStyle name="1_부산해사고(100%)" xfId="1998" xr:uid="{F253D365-5AB4-4E86-B835-BFF4EC3D2309}"/>
    <cellStyle name="1_북양초(영조하도급메일)" xfId="1999" xr:uid="{D351F0FC-A8C3-4511-92EE-74CF278CF71A}"/>
    <cellStyle name="1_새들초등학교(동성)" xfId="2000" xr:uid="{BFB24C68-1688-44B4-AF75-19F17AE5ED8D}"/>
    <cellStyle name="1_서울대학교사범대교육정보관(에스와이비작업수정)" xfId="2001" xr:uid="{47A56DD7-F24A-4580-8389-54AFAB99118F}"/>
    <cellStyle name="1_서울대학교사범대교육정보관(에스와이비작업완료)" xfId="2002" xr:uid="{B2F42140-BC0A-4AB8-A721-5F48519B977A}"/>
    <cellStyle name="1_서울도림초등학교(신한디스켓)" xfId="2003" xr:uid="{8B245707-FC97-4F89-934A-5817BB3AABE7}"/>
    <cellStyle name="1_서울화일초(덕동)" xfId="2004" xr:uid="{7CD3567E-BBAB-46AA-B1C5-F1F9331297E2}"/>
    <cellStyle name="1_성산배수지건설공사(덕동)" xfId="2005" xr:uid="{17163D4A-5880-4A09-9E4B-16262C470976}"/>
    <cellStyle name="1_세하천(하도급)" xfId="2006" xr:uid="{4A64350C-A23F-455A-9842-2BB5F65E6F67}"/>
    <cellStyle name="1_수도권매립지하도급(명도)" xfId="2007" xr:uid="{FCCDD239-7510-48E2-A95E-288BA5B3E0DC}"/>
    <cellStyle name="1_수정갑지" xfId="2008" xr:uid="{9378776B-7F3B-4A33-A81D-F6BC80AA93D1}"/>
    <cellStyle name="1_시민계략공사" xfId="2009" xr:uid="{1EC6A024-4A3E-4593-BCCB-9A64EFCF9D9F}"/>
    <cellStyle name="1_시민계략공사_전기공내역서" xfId="2010" xr:uid="{40156437-B9A9-40E7-9602-5E31639A735F}"/>
    <cellStyle name="1_시민계략공사_전기-한남" xfId="2011" xr:uid="{F9EDF7BC-92DE-4E49-8266-B75411E7906A}"/>
    <cellStyle name="1_원가계산서" xfId="2012" xr:uid="{1B5FB610-0BDD-4531-81C9-7CE27A675EB3}"/>
    <cellStyle name="1_이담초등학교신축공사(뉴프린스하도급)" xfId="2013" xr:uid="{57D15577-9497-44DB-99F2-4507E3047117}"/>
    <cellStyle name="1_인천북항관공선부두(수정내역)" xfId="2014" xr:uid="{C3067BBF-E750-40BC-822C-C529A65E34AB}"/>
    <cellStyle name="1_장산중학교내역(혁성)" xfId="2015" xr:uid="{4B0819EC-8B9C-47B2-9AB6-C085B8D9AB78}"/>
    <cellStyle name="1_장산중학교내역(혁성업체)" xfId="2016" xr:uid="{DC7614F0-DCE7-4061-95C9-A210AB7E782E}"/>
    <cellStyle name="1_장산중학교내역하도급(혁성)" xfId="2017" xr:uid="{922CBC86-EBA6-46D1-B2DF-B53C7250805C}"/>
    <cellStyle name="1_전주시관내(이서~용정)건설공사(신화)" xfId="2018" xr:uid="{8BB4FDFA-FF4C-48D1-86A1-CACDDBE0AFDC}"/>
    <cellStyle name="1_천천고고등학교교사신축공사(산출내역집계표)" xfId="2019" xr:uid="{DF903859-E491-43F3-A7B6-905F52D93DED}"/>
    <cellStyle name="1_철도청통합사령실(대명)" xfId="2020" xr:uid="{DB57953D-012A-470E-81C3-5975A4A4A018}"/>
    <cellStyle name="1_퇴계로확포장공사하도급작업(해경)" xfId="2021" xr:uid="{20C12D1F-94FC-4EBA-B1E3-1055C6DCE782}"/>
    <cellStyle name="1_포일고_대신토건(주)하도급" xfId="2022" xr:uid="{3B5FE2C0-E2A6-46C9-A109-B8D5ADFEDA66}"/>
    <cellStyle name="1_포항교도소(대동)" xfId="2023" xr:uid="{A1A2531F-B33C-4A82-AD54-4F51CF62703C}"/>
    <cellStyle name="1_포항교도소(원본)" xfId="2024" xr:uid="{45289050-6E6E-44EB-ACB1-EAD1A2D1F4B4}"/>
    <cellStyle name="1_하도급관리" xfId="2025" xr:uid="{0DA4D090-41B6-4ECF-AECC-D60EE7349581}"/>
    <cellStyle name="1_하도급관리계획서" xfId="2026" xr:uid="{BBBF021E-368A-461B-9AB7-F3C8A534E4BD}"/>
    <cellStyle name="1_하도급양식" xfId="2027" xr:uid="{38FCD86A-F035-4083-9F3F-267F046EDD35}"/>
    <cellStyle name="1_확약서" xfId="2028" xr:uid="{64B394B0-AC9A-456D-94C7-0C20BABD04A2}"/>
    <cellStyle name="11" xfId="2029" xr:uid="{8BEE630D-AEBF-4E4C-BFF2-CCF6AD1BA230}"/>
    <cellStyle name="111" xfId="2030" xr:uid="{88A68582-3442-45FF-AA39-E05802C2AD45}"/>
    <cellStyle name="19990216" xfId="2031" xr:uid="{4F205840-19F9-4BD5-AC07-22E73956F65B}"/>
    <cellStyle name="2" xfId="2032" xr:uid="{F3B18D45-9861-4817-9476-96F392A1A9D6}"/>
    <cellStyle name="2)" xfId="2033" xr:uid="{96F61010-77B1-4839-BBC1-1B7769A6AA7E}"/>
    <cellStyle name="2_단가조사표" xfId="2034" xr:uid="{8F4E651A-7FC7-4934-9BCF-1EB6B9A759A6}"/>
    <cellStyle name="2자리" xfId="2035" xr:uid="{55F51F94-E4CD-4A58-89A6-B096F581A5F1}"/>
    <cellStyle name="60" xfId="2036" xr:uid="{CE7105F6-45D6-4579-A0A3-30FF8AE43A89}"/>
    <cellStyle name="A" xfId="2037" xr:uid="{7FE208EF-F4E0-4F1D-B659-0C9AC15C0B4B}"/>
    <cellStyle name="Ā _x0010_က랐_xdc01_땯_x0001_" xfId="2038" xr:uid="{CC0C8F75-9AD1-4DFE-A970-FBFC62A19B1C}"/>
    <cellStyle name="A_부대초안" xfId="2039" xr:uid="{0AE672EC-E46D-423D-8CCC-2ECB12DB68EC}"/>
    <cellStyle name="A_부대초안_(건축공사)" xfId="2040" xr:uid="{ABB6D4B6-3FEF-4B53-A246-BA7BECFD6A84}"/>
    <cellStyle name="A_부대초안_견적의뢰_삽교천개수공사(03.30)_(건축공사)" xfId="2041" xr:uid="{07C4A642-9696-47C2-B419-4912D8E1CE1D}"/>
    <cellStyle name="A¨­￠￢￠O [0]_￠?i¡ieE¡ⓒ¡¤A ¡¾a¡¾￠￢A￠OA¡AC¡I" xfId="2042" xr:uid="{B2E1C055-D024-4909-A4C4-959EC8E4EF15}"/>
    <cellStyle name="A¨­￠￢￠O_￠?i¡ieE¡ⓒ¡¤A ¡¾a¡¾￠￢A￠OA¡AC¡I" xfId="2043" xr:uid="{D2810DCB-A1F1-4E07-A73A-ECFC47FA4267}"/>
    <cellStyle name="AA" xfId="2044" xr:uid="{49668BB6-BDF4-4A20-8C24-53B1CEEB68C4}"/>
    <cellStyle name="Aⓒ­" xfId="2045" xr:uid="{0ABF6943-F6C1-46EA-BF2A-300875BE95BD}"/>
    <cellStyle name="Ae" xfId="2046" xr:uid="{FF1CEEBE-36B9-4C8D-AA9F-2D6447BF5E29}"/>
    <cellStyle name="Aee­ " xfId="2047" xr:uid="{8FC28999-9B48-48C2-B881-7824EEAC1E3D}"/>
    <cellStyle name="AeE­ [0]_ 2ÆAAþº° " xfId="2048" xr:uid="{06EDF55E-07F4-4EB3-80A8-2C60356FCE2D}"/>
    <cellStyle name="ÅëÈ­ [0]_»óºÎ¼ö·®Áý°è " xfId="2049" xr:uid="{9EE440E9-0790-4A5A-B8D9-258ACB2B6AA1}"/>
    <cellStyle name="AeE­ [0]_¼oAI¼º " xfId="2050" xr:uid="{175A89C4-32A0-43DB-BD76-B2E4B92FF6A5}"/>
    <cellStyle name="ÅëÈ­ [0]_º»¼± ±æ¾î±úºÎ ¼ö·® Áý°èÇ¥ " xfId="2051" xr:uid="{FE628B74-DF35-4A53-9A03-79304EC5A035}"/>
    <cellStyle name="AeE­ [0]_º≫¼± ±æ¾i±uºI ¼o·R Ay°eC￥ " xfId="2052" xr:uid="{E3E95D12-E4F0-4706-B2B3-47F3CA3B1E65}"/>
    <cellStyle name="Aee­ _2008년도 도로유지보수 연간단가(2공구)-계약" xfId="2053" xr:uid="{A034928A-B58A-484B-9889-41CEA8ED2040}"/>
    <cellStyle name="AeE­_ 2ÆAAþº° " xfId="2054" xr:uid="{7374BB0A-7D47-4B71-A932-9A933C1EFAD3}"/>
    <cellStyle name="ÅëÈ­_»óºÎ¼ö·®Áý°è " xfId="2055" xr:uid="{4A57C0B4-FDBA-4735-9F88-FB14CB47CAD4}"/>
    <cellStyle name="AeE­_¼oAI¼º " xfId="2056" xr:uid="{61928ABE-529B-4B8E-BAD2-7B0884073E33}"/>
    <cellStyle name="ÅëÈ­_º»¼± ±æ¾î±úºÎ ¼ö·® Áý°èÇ¥ " xfId="2057" xr:uid="{68B9F5D1-4DAE-47D7-95AE-CC2F07A10261}"/>
    <cellStyle name="AeE­_º≫¼± ±æ¾i±uºI ¼o·R Ay°eC￥ " xfId="2058" xr:uid="{F041BC42-30EB-4356-8196-167106D2DDAC}"/>
    <cellStyle name="Aee¡" xfId="2059" xr:uid="{8129F2EE-0191-4C7A-9A0C-C6E4EB0E933C}"/>
    <cellStyle name="AeE¡ⓒ [0]_￠?i¡ieE¡ⓒ¡¤A ¡¾a¡¾￠￢A￠OA¡AC¡I" xfId="2060" xr:uid="{2A4B0BE9-5FBA-472C-888D-89051FFF1378}"/>
    <cellStyle name="AeE¡ⓒ_￠?i¡ieE¡ⓒ¡¤A ¡¾a¡¾￠￢A￠OA¡AC¡I" xfId="2061" xr:uid="{79D4094C-39C5-4646-AE23-9B701D3F0274}"/>
    <cellStyle name="ALIGNMENT" xfId="2062" xr:uid="{31BBB67D-6F0B-44E3-9BC0-CA43CBFDED0F}"/>
    <cellStyle name="AoA¤μCAo ¾EA½" xfId="2063" xr:uid="{C80CDF08-C24D-46F4-AC6D-7D1B3010B3E4}"/>
    <cellStyle name="Aþ¸" xfId="2064" xr:uid="{9E1E5E0B-89F1-4F1A-AE8F-ACD52746F361}"/>
    <cellStyle name="AÞ¸¶ [0]_ 2ÆAAþº° " xfId="2065" xr:uid="{BF563988-F9A5-4A28-BA25-6127E27171F1}"/>
    <cellStyle name="ÄÞ¸¶ [0]_»óºÎ¼ö·®Áý°è " xfId="2066" xr:uid="{018FCA91-481B-42BA-8172-29594448BBDC}"/>
    <cellStyle name="AÞ¸¶ [0]_¼oAI¼º " xfId="2067" xr:uid="{B0D31A51-63C1-462A-AB79-F5461536558E}"/>
    <cellStyle name="ÄÞ¸¶ [0]_º»¼± ±æ¾î±úºÎ ¼ö·® Áý°èÇ¥ " xfId="2068" xr:uid="{E9DD058A-35F1-4F94-9FE7-3B0B56096DC8}"/>
    <cellStyle name="AÞ¸¶ [0]_º≫¼± ±æ¾i±uºI ¼o·R Ay°eC￥ " xfId="2069" xr:uid="{2FCB514B-8248-4ED1-A391-C803DF70635D}"/>
    <cellStyle name="AÞ¸¶_ 2ÆAAþº° " xfId="2070" xr:uid="{D29D61D6-5FA4-4416-AF6B-32872CFD241A}"/>
    <cellStyle name="ÄÞ¸¶_»óºÎ¼ö·®Áý°è " xfId="2071" xr:uid="{D7300BC6-2CCF-477E-B1C0-B3293EE3DBA2}"/>
    <cellStyle name="AÞ¸¶_¼oAI¼º " xfId="2072" xr:uid="{AFB94D72-6B0E-4BB7-8AB7-6D0D42A159B5}"/>
    <cellStyle name="ÄÞ¸¶_º»¼± ±æ¾î±úºÎ ¼ö·® Áý°èÇ¥ " xfId="2073" xr:uid="{C5AE0615-8B44-43B5-811B-13E2BF80A406}"/>
    <cellStyle name="AÞ¸¶_º≫¼± ±æ¾i±uºI ¼o·R Ay°eC￥ " xfId="2074" xr:uid="{D3ECF256-AC9E-448A-BF70-A0F2AD24AF37}"/>
    <cellStyle name="BA" xfId="2075" xr:uid="{CB2B6001-9A63-4F97-A27A-1EB485BA3025}"/>
    <cellStyle name="C_토목내역서_삽교천개수공사(03.30)_제주제성교(05.27)_(건축공사)" xfId="2076" xr:uid="{65F34BF8-0171-4570-A8D2-966FDEEEBE9E}"/>
    <cellStyle name="C¡IA¨ª_¡ic¨u¡A¨￢I¨￢¡Æ AN¡Æe " xfId="2077" xr:uid="{84F5A05D-E97C-4E89-A645-E34F8C16443F}"/>
    <cellStyle name="C￥AØ_  FAB AIA¤  " xfId="2078" xr:uid="{DD90C638-55FE-47BD-8722-DCF5A5DB710F}"/>
    <cellStyle name="Ç¥ÁØ_»óºÎ¼ö·®Áý°è " xfId="2079" xr:uid="{DB51E343-AE51-4289-8AF2-DC9739D8556B}"/>
    <cellStyle name="C￥AØ_C°¼A(AoAO) " xfId="2080" xr:uid="{D52FF905-5588-4827-B6B1-5AF931CAD7D7}"/>
    <cellStyle name="Ç¥ÁØ_Ç°¼À(ÁöÀÔ) " xfId="2081" xr:uid="{D376F6AA-192E-407A-81EF-0DD42AAEBA86}"/>
    <cellStyle name="C￥AØ_PERSONAL" xfId="2082" xr:uid="{8E8EFA15-10D8-4A87-B32B-24FBBD9603B0}"/>
    <cellStyle name="Calc Currency (0)" xfId="2083" xr:uid="{EC72BF85-524B-4858-B606-774C7DC2D9A5}"/>
    <cellStyle name="category" xfId="2084" xr:uid="{775CF8BD-FE78-456E-81D1-F08C481BB4D6}"/>
    <cellStyle name="ⓒo" xfId="2085" xr:uid="{6093D34F-7CCF-4674-9A90-5D7D76E7D31C}"/>
    <cellStyle name="Column Heading" xfId="2086" xr:uid="{1FA3D626-1FCA-4E3C-9690-03F4D4E1314F}"/>
    <cellStyle name="Comma" xfId="2087" xr:uid="{36148582-2EB7-4037-BD16-47581DC9821A}"/>
    <cellStyle name="Comma [0]" xfId="2088" xr:uid="{07E01E3C-2679-445E-87D1-0032C9628DDC}"/>
    <cellStyle name="comma zerodec" xfId="2089" xr:uid="{CED60C33-6941-4128-904D-1C947A50B570}"/>
    <cellStyle name="Comma_ SG&amp;A Bridge " xfId="2090" xr:uid="{FF4B36D5-DFDB-49DF-A93E-72C8570BBC07}"/>
    <cellStyle name="Comma0" xfId="2091" xr:uid="{D926A99F-2B20-4B02-8C87-B2062DACB8E6}"/>
    <cellStyle name="Comm뼬_E&amp;ONW2" xfId="2092" xr:uid="{024ADED4-C21B-4370-9A80-05CAA1D1AF56}"/>
    <cellStyle name="Copied" xfId="2093" xr:uid="{94FB03F4-FF0F-4085-A300-B0981C7A504D}"/>
    <cellStyle name="Curren?_x0012_퐀_x0017_?" xfId="2094" xr:uid="{476328DB-F481-42BE-999E-A257D700F2D1}"/>
    <cellStyle name="Currency" xfId="2095" xr:uid="{0B9DEEE6-A504-47AC-A8E2-1AB97C304CC0}"/>
    <cellStyle name="Currency [0]" xfId="2096" xr:uid="{040D3E95-ACE3-41D1-8F8F-B77100585F23}"/>
    <cellStyle name="currency-$_표지 " xfId="2097" xr:uid="{3F73E99E-ECD0-4F1A-B219-D554C60F258B}"/>
    <cellStyle name="Currency_ SG&amp;A Bridge " xfId="2098" xr:uid="{91C7599A-ACBC-4DC4-B88A-9AE3252A0746}"/>
    <cellStyle name="Currency0" xfId="2099" xr:uid="{4822996A-731E-482A-81F9-0403CA8E0626}"/>
    <cellStyle name="Currency1" xfId="2100" xr:uid="{22D5F660-DDFD-442D-88FE-906003E77B5C}"/>
    <cellStyle name="Date" xfId="2101" xr:uid="{EE016EB6-CA77-4D41-968B-01A870FA08F7}"/>
    <cellStyle name="Dezimal [0]_Compiling Utility Macros" xfId="2102" xr:uid="{6F6FC0A0-31A7-4A17-B2B2-04348AA95F0F}"/>
    <cellStyle name="Dezimal_Compiling Utility Macros" xfId="2103" xr:uid="{BDC89945-E7FA-492B-8BE4-14E85E886327}"/>
    <cellStyle name="Dollar (zero dec)" xfId="2104" xr:uid="{3E1D4E21-C80E-42DA-B5EF-BDAE8C7CCC21}"/>
    <cellStyle name="EA" xfId="2105" xr:uid="{07CF8FF3-A877-4F61-ADD0-F13409317355}"/>
    <cellStyle name="Entered" xfId="2106" xr:uid="{2717E16E-7394-44EF-B797-B748321FC04E}"/>
    <cellStyle name="Euro" xfId="2107" xr:uid="{4C9FAEB6-7602-42ED-9880-FCEEF5E349E9}"/>
    <cellStyle name="F2" xfId="2108" xr:uid="{C3D21842-C708-483B-AB55-21D1E6209AFD}"/>
    <cellStyle name="F3" xfId="2109" xr:uid="{58D124E0-2825-403C-A0B1-18046F519DA4}"/>
    <cellStyle name="F4" xfId="2110" xr:uid="{85C72097-39C2-4A0B-95F9-CD09D6A45F9D}"/>
    <cellStyle name="F5" xfId="2111" xr:uid="{DCE615E2-E7D1-4FA5-90DE-26291CC0DE36}"/>
    <cellStyle name="F6" xfId="2112" xr:uid="{1343B400-740E-477B-97FB-C356BB343B1B}"/>
    <cellStyle name="F7" xfId="2113" xr:uid="{456C0626-ACC0-4E42-9343-C0803AE07108}"/>
    <cellStyle name="F8" xfId="2114" xr:uid="{017F73E1-CB7E-4E44-B7F2-BDA57C591279}"/>
    <cellStyle name="Fixed" xfId="2115" xr:uid="{126F3B19-A2C0-4334-8A82-92F1447A4DD8}"/>
    <cellStyle name="Followed Hyperlink" xfId="2116" xr:uid="{E93EE511-90ED-41FB-AF6C-1818184134FE}"/>
    <cellStyle name="Grey" xfId="2117" xr:uid="{4A787E07-8B2F-47F3-80C1-B01289FC441D}"/>
    <cellStyle name="H1" xfId="2118" xr:uid="{8B620E9E-BDEA-466B-ADFE-808EA8428404}"/>
    <cellStyle name="H2" xfId="2119" xr:uid="{C50F84EE-3A8A-4AF0-AF54-9A79D3DFAB43}"/>
    <cellStyle name="HEADER" xfId="2120" xr:uid="{8890C063-C7F8-4FAD-B45D-19FCEAD6ADAA}"/>
    <cellStyle name="Header1" xfId="2121" xr:uid="{5FEACEF0-0888-4E81-B0C6-AAE9BC268CB5}"/>
    <cellStyle name="Header2" xfId="2122" xr:uid="{FF77373A-9497-4BE2-9AA3-3E2B307DBEE5}"/>
    <cellStyle name="Heading 1" xfId="2123" xr:uid="{9AF13354-7845-4A23-B62A-A4E320F3EE0F}"/>
    <cellStyle name="Heading 2" xfId="2124" xr:uid="{3700893C-3A49-4AFC-8710-DFB6327C3D76}"/>
    <cellStyle name="Heading1" xfId="2125" xr:uid="{2AFC36F0-C591-4A07-B095-5CA0A462E6C6}"/>
    <cellStyle name="Heading2" xfId="2126" xr:uid="{4D7F530C-BBF7-48FF-8319-7A2E4E146AF2}"/>
    <cellStyle name="Helv8_PFD4.XLS" xfId="2127" xr:uid="{0905D4F6-5BA0-4F34-AC87-7C8FE7FE096B}"/>
    <cellStyle name="Hyperlink" xfId="2128" xr:uid="{CE704E0F-C3BF-4F1C-BB2E-435AB1C72071}"/>
    <cellStyle name="Input [yellow]" xfId="2129" xr:uid="{8BDA7799-7D55-45AC-B740-6BAEF0E05E24}"/>
    <cellStyle name="Midtitle" xfId="2130" xr:uid="{1694B1B2-B259-4768-82C7-3B8D9707FDE9}"/>
    <cellStyle name="Milliers [0]_Arabian Spec" xfId="2131" xr:uid="{8FD73697-80F6-4ACB-914A-B826CFB161C3}"/>
    <cellStyle name="Milliers_Arabian Spec" xfId="2132" xr:uid="{6CA61BA2-109D-441C-91EB-03EEB8A60B5D}"/>
    <cellStyle name="Model" xfId="2133" xr:uid="{834029F8-748D-4838-B457-2A1A42B3AD03}"/>
    <cellStyle name="Mon?aire [0]_Arabian Spec" xfId="2134" xr:uid="{66A9C66B-72FB-43F7-9937-76F512E4A31F}"/>
    <cellStyle name="Mon?aire_Arabian Spec" xfId="2135" xr:uid="{BB0CE526-AF1A-4A5E-B992-E52C717FF32B}"/>
    <cellStyle name="no dec" xfId="2136" xr:uid="{7510CA70-CEAF-43F4-A8DD-8F328425C16C}"/>
    <cellStyle name="nohs" xfId="2137" xr:uid="{66DBF4C2-72E0-453C-AC4D-03BFE0D0C0A1}"/>
    <cellStyle name="normal" xfId="2138" xr:uid="{26657847-97F5-4C99-969D-19C07CCFE962}"/>
    <cellStyle name="Normal - Style1" xfId="2139" xr:uid="{C691A246-7420-4C7C-98EF-C82CC1B40D12}"/>
    <cellStyle name="Normal - Style2" xfId="2140" xr:uid="{3744AB9A-3561-42FD-8407-CE6ECDB11557}"/>
    <cellStyle name="Normal - Style3" xfId="2141" xr:uid="{DF667A29-A0E1-4ADD-8026-FD0AB72E785C}"/>
    <cellStyle name="Normal - Style4" xfId="2142" xr:uid="{D0D70650-3FCA-4EC1-A595-1E0212D961E4}"/>
    <cellStyle name="Normal - Style5" xfId="2143" xr:uid="{1A79F7E1-1F21-4670-B91A-E8B00A061A64}"/>
    <cellStyle name="Normal - Style6" xfId="2144" xr:uid="{D90406ED-786C-4E0E-86BF-168BF0253E9B}"/>
    <cellStyle name="Normal - Style7" xfId="2145" xr:uid="{535F115E-9F47-4107-AA5B-C365709194B3}"/>
    <cellStyle name="Normal - Style8" xfId="2146" xr:uid="{BEDC7D38-1E38-46B7-B465-30DE50D96F8B}"/>
    <cellStyle name="Normal - 유형1" xfId="2147" xr:uid="{7987A5FD-8CA1-4DF8-A181-F9B6FC10C3E1}"/>
    <cellStyle name="Normal_ SG&amp;A Bridge " xfId="2148" xr:uid="{ACEE8CBA-4B76-4031-A9EA-CFBD4175CCC8}"/>
    <cellStyle name="Œ…?æ맖?e [0.00]_laroux" xfId="2149" xr:uid="{56C58984-3354-4166-BE57-45868074018A}"/>
    <cellStyle name="Œ…?æ맖?e_laroux" xfId="2150" xr:uid="{6160927E-C108-4B89-8CCA-B874F37F9010}"/>
    <cellStyle name="oft Excel]_x000d__x000a_Comment=The open=/f lines load custom functions into the Paste Function list._x000d__x000a_Maximized=3_x000d__x000a_AutoFormat=" xfId="2151" xr:uid="{890BAE8E-DC94-4AC0-92EB-2DE973A827E8}"/>
    <cellStyle name="oh" xfId="2152" xr:uid="{FDED33AE-7046-4246-A247-C2082E640883}"/>
    <cellStyle name="omma [0]_Mktg Prog" xfId="2153" xr:uid="{5DED76C3-C5B8-4754-984F-57C2859089C1}"/>
    <cellStyle name="ormal_Sheet1_1" xfId="2154" xr:uid="{AD19BA6A-3135-410D-8DF9-E4A9B019F8D2}"/>
    <cellStyle name="Percent" xfId="2155" xr:uid="{51EAD78D-77A0-449D-B771-4EA13D0EDEFA}"/>
    <cellStyle name="Percent [2]" xfId="2156" xr:uid="{F375F6A9-12B9-4E3D-845D-093427B32CD6}"/>
    <cellStyle name="Percent_11-30(농기반)" xfId="2157" xr:uid="{D08A2D2C-208A-4D7E-B470-9E3F55EB16A4}"/>
    <cellStyle name="RevList" xfId="2158" xr:uid="{E5D70589-BEFA-400B-8E98-049C786E198A}"/>
    <cellStyle name="s]_x000d__x000a_load=_x000d__x000a_run=_x000d__x000a_NullPort=None_x000d__x000a_SkipMouseRedetect=1_x000d__x000a_device=QLaser SF700/710,KHQLBP,LPT1:_x000d__x000a__x000d__x000a_[Desktop]_x000d__x000a_Wallpaper=C:\WI" xfId="2159" xr:uid="{0D9F31E6-16A9-4082-8569-DA6278FBFC22}"/>
    <cellStyle name="sh" xfId="2160" xr:uid="{C9EE2ED0-4F06-458F-8126-101F53CD6634}"/>
    <cellStyle name="ssh" xfId="2161" xr:uid="{7CB8A240-E678-4875-966B-0AD3263B4628}"/>
    <cellStyle name="Standard_Anpassen der Amortisation" xfId="2162" xr:uid="{E5BEE554-B6FC-4455-B209-194462E846DC}"/>
    <cellStyle name="subhead" xfId="2163" xr:uid="{122D3427-873A-41F5-A626-541BAABE446C}"/>
    <cellStyle name="Subtotal" xfId="2164" xr:uid="{DC7AADF4-6386-49D2-80C1-53CCB7959362}"/>
    <cellStyle name="testtitle" xfId="2165" xr:uid="{BA21C86D-F0ED-4E4C-A9C2-0D6B9B1BB212}"/>
    <cellStyle name="Title" xfId="2166" xr:uid="{C60E63D0-1E7A-4E3F-B939-D5CD6B03A6BB}"/>
    <cellStyle name="title [1]" xfId="2167" xr:uid="{CB3E33ED-E912-4383-A56C-1E88DA2E135E}"/>
    <cellStyle name="title [2]" xfId="2168" xr:uid="{A5B3F680-A4D6-4F7F-8F7F-455198BD71A6}"/>
    <cellStyle name="ton" xfId="2169" xr:uid="{DBA0993F-F5D7-4601-A09F-9237AA6274D8}"/>
    <cellStyle name="Total" xfId="2170" xr:uid="{82C77E34-86AB-429C-8721-8B4E97369553}"/>
    <cellStyle name="UM" xfId="2171" xr:uid="{585C43FD-F624-404F-B1B2-5EE0DBEA662E}"/>
    <cellStyle name="W?rung [0]_Compiling Utility Macros" xfId="2172" xr:uid="{56FA16C2-F496-4577-82FE-4AB2BBE83EB4}"/>
    <cellStyle name="W?rung_Compiling Utility Macros" xfId="2173" xr:uid="{02ECDBA0-9D79-49ED-8488-08B2CBB93657}"/>
    <cellStyle name="|?ドE" xfId="2174" xr:uid="{296AA491-DF6D-4A69-BAE1-3A0AA4C8DBD2}"/>
    <cellStyle name="" xfId="2175" xr:uid="{E3734CA7-0120-4EB9-AEAB-486871D5D44F}"/>
    <cellStyle name="고정소숫점" xfId="2176" xr:uid="{464FF2DA-CAA7-4BA5-9BC9-1C057140E095}"/>
    <cellStyle name="고정출력1" xfId="2177" xr:uid="{CAB62813-4FF3-4AFB-909F-B0EDA7415DE5}"/>
    <cellStyle name="고정출력2" xfId="2178" xr:uid="{FA693398-1194-43DD-B5D9-176E64B07DB8}"/>
    <cellStyle name="공사원가계산서(조경)" xfId="2179" xr:uid="{F3BEB8DA-02E9-4299-9582-42FE2D6937C4}"/>
    <cellStyle name="공종" xfId="2180" xr:uid="{E39D203E-D401-421A-A985-D937E5FFDFF7}"/>
    <cellStyle name="끼_x0001_?" xfId="2181" xr:uid="{039A268E-EDDB-4CF0-8C48-4FB4C2C278CD}"/>
    <cellStyle name="날짜" xfId="2182" xr:uid="{109AE0B5-A065-48E4-BD78-07D1567C9410}"/>
    <cellStyle name="내역서" xfId="2183" xr:uid="{BE17D668-4860-4565-8A38-388A1622B698}"/>
    <cellStyle name="네모제목" xfId="2184" xr:uid="{BABD2383-9855-472C-8F0E-9E2D414F6F1E}"/>
    <cellStyle name="단위" xfId="2185" xr:uid="{8772598B-8E91-49A5-93B1-FAF942C329CF}"/>
    <cellStyle name="달러" xfId="2186" xr:uid="{A226B730-E8BA-48B8-8D64-83F809E5BC04}"/>
    <cellStyle name="뒤에 오는 하이퍼링크" xfId="2187" xr:uid="{5C4E3B16-70E2-44FC-8390-2C451D51680F}"/>
    <cellStyle name="똿떓죶Ø괻 [0.00]_PRODUCT DETAIL Q1" xfId="2188" xr:uid="{9E6AEBBE-CA8E-4447-977E-AD1294D425D8}"/>
    <cellStyle name="똿떓죶Ø괻_PRODUCT DETAIL Q1" xfId="2189" xr:uid="{DB6E3DAC-82F4-4631-8635-D6B5521210C5}"/>
    <cellStyle name="똿뗦먛귟 [0.00]_laroux" xfId="2190" xr:uid="{A81C620F-5709-4EBE-9DE9-CD9949DECC29}"/>
    <cellStyle name="똿뗦먛귟_laroux" xfId="2191" xr:uid="{5D5CA9BD-3BA6-4B4B-AEF4-E5910A7A65B9}"/>
    <cellStyle name="라인" xfId="2192" xr:uid="{EB1C1E71-DAEB-44C6-9264-63609D53471B}"/>
    <cellStyle name="마이너스키" xfId="2193" xr:uid="{977BF8D5-47E2-417F-82EF-696A7B59B0E2}"/>
    <cellStyle name="묮뎋 [0.00]_PRODUCT DETAIL Q1" xfId="2194" xr:uid="{38655AA6-25B0-4C06-A480-9E377D5349D3}"/>
    <cellStyle name="묮뎋_PRODUCT DETAIL Q1" xfId="2195" xr:uid="{357AF8B4-2A2A-4D54-A416-88F99EA71A93}"/>
    <cellStyle name="믅됞 [0.00]_laroux" xfId="2196" xr:uid="{FE980898-CCE9-4FA6-AD15-A23993D68C96}"/>
    <cellStyle name="믅됞_laroux" xfId="2197" xr:uid="{8C995CB1-E6C4-4207-81DD-CAA7A93FF6A9}"/>
    <cellStyle name="백" xfId="2198" xr:uid="{95E2631B-A2F5-468D-A4D7-4FE29987C594}"/>
    <cellStyle name="백분율" xfId="2199" builtinId="5"/>
    <cellStyle name="백분율 [0]" xfId="2200" xr:uid="{AC2F1835-C2EB-433C-B886-E7A2F22EABD7}"/>
    <cellStyle name="백분율 [2]" xfId="2201" xr:uid="{0DA9C7ED-0693-4190-9174-84C02D1859D2}"/>
    <cellStyle name="백분율 2" xfId="2202" xr:uid="{2508EC86-4F41-461B-94D1-1EBFB7C9D322}"/>
    <cellStyle name="백분율 3" xfId="2203" xr:uid="{3D391731-6F91-422F-B90C-8832FB2D871E}"/>
    <cellStyle name="벭?_Q1 PRODUCT ACTUAL_4월 (2)" xfId="2204" xr:uid="{41DC91E1-DD98-4CD7-9671-57E3397662E2}"/>
    <cellStyle name="뷭?" xfId="2205" xr:uid="{1CD7956D-A375-4F3A-BDA3-C9B1AE985153}"/>
    <cellStyle name="빨간색" xfId="2206" xr:uid="{30A61B32-B6C8-4AC8-9D4B-F261D4577F2C}"/>
    <cellStyle name="빨강" xfId="2207" xr:uid="{32FD48A6-6DF5-4465-9B5D-C3119EB404E2}"/>
    <cellStyle name="선택영역" xfId="2208" xr:uid="{0A096EE3-CD5B-4033-AE2B-BF3971FAF5C9}"/>
    <cellStyle name="선택영역 가운데" xfId="2209" xr:uid="{BB10CE30-D143-4DAD-B330-9B23D30994A4}"/>
    <cellStyle name="선택영역_토공수량" xfId="2210" xr:uid="{979C70DB-DC31-4AC4-B512-C1071650CC63}"/>
    <cellStyle name="선택영역의 가운데" xfId="2211" xr:uid="{9F77678D-EBEB-43F4-B5A3-890950445034}"/>
    <cellStyle name="선택영영" xfId="2212" xr:uid="{76D1228E-D93D-4164-8560-B68DA66836BD}"/>
    <cellStyle name="설계서" xfId="2213" xr:uid="{C6784104-2D2C-43A8-9FB8-781ED277C90C}"/>
    <cellStyle name="설계서-내용" xfId="2214" xr:uid="{8D9C2CF2-45F8-495D-A48A-F3AAE3DBD637}"/>
    <cellStyle name="설계서-내용-소수점" xfId="2215" xr:uid="{D5DD0D6A-E503-4786-9646-A628C62CD92D}"/>
    <cellStyle name="설계서-내용-우" xfId="2216" xr:uid="{419072FC-C3AF-4746-9FB3-73BE3CA785C3}"/>
    <cellStyle name="설계서-내용-좌" xfId="2217" xr:uid="{BBF72EA4-855D-4E7F-8928-8EA8F1D32C9C}"/>
    <cellStyle name="설계서-소제목" xfId="2218" xr:uid="{4E9A2009-51FB-4D8D-A9EA-94658DD97CB4}"/>
    <cellStyle name="설계서-타이틀" xfId="2219" xr:uid="{160CB4A2-CE5F-4405-8C2D-C2090237BD0E}"/>
    <cellStyle name="설계서-항목" xfId="2220" xr:uid="{883DE6F9-E8CE-4568-86CE-5EC70F291AFA}"/>
    <cellStyle name="소수" xfId="2221" xr:uid="{565FFBCD-C993-4D90-9B60-E041BF540D6C}"/>
    <cellStyle name="소수3" xfId="2222" xr:uid="{26438AD0-B4F1-4B86-A5B1-4B7BD8437C1C}"/>
    <cellStyle name="소수4" xfId="2223" xr:uid="{D21A722A-1B43-4BC4-BAB2-EDF96D33D338}"/>
    <cellStyle name="소수점" xfId="2224" xr:uid="{3E05483F-044B-4FA1-8066-171048A93FAD}"/>
    <cellStyle name="소숫점0" xfId="2225" xr:uid="{FB40F757-8BEC-4913-9396-8C567495128E}"/>
    <cellStyle name="소숫점3" xfId="2226" xr:uid="{F649C7A4-BE09-46B5-898C-845AF15B035A}"/>
    <cellStyle name="수량1" xfId="2227" xr:uid="{0A743CC1-6312-4D3C-9E36-E30321EB34EB}"/>
    <cellStyle name="수목명" xfId="2228" xr:uid="{5CBC2987-0A17-4BBD-8582-70A326381E99}"/>
    <cellStyle name="숨기기" xfId="2229" xr:uid="{26C6C649-9512-4632-AE65-27ED08458D75}"/>
    <cellStyle name="숨김" xfId="2230" xr:uid="{F78E1C61-AE55-4E94-AD8B-5AA38440014D}"/>
    <cellStyle name="숫자" xfId="2231" xr:uid="{B1EB8285-8F3E-4863-8CCA-301E87C50A3B}"/>
    <cellStyle name="숫자(R)" xfId="2232" xr:uid="{F9C6A610-96A4-4C5D-9E1C-8946AC6AEC4D}"/>
    <cellStyle name="숫자1" xfId="2233" xr:uid="{6D47EE09-28DA-4F95-B54B-CD2FB7DCD30B}"/>
    <cellStyle name="숫자3" xfId="2234" xr:uid="{30D9DAC1-313B-45C2-A77D-DB7C2E78B9D6}"/>
    <cellStyle name="숫자3R" xfId="2235" xr:uid="{90DB2347-6D9F-4A44-AEE2-2F5B044FEE32}"/>
    <cellStyle name="숫자3자리" xfId="2236" xr:uid="{C36D86E3-EEC2-4F64-8957-2500A075468F}"/>
    <cellStyle name="쉼표 [0]" xfId="2237" builtinId="6"/>
    <cellStyle name="쉼표 [0] 2" xfId="2238" xr:uid="{2D0EA1C3-9CC3-4CAD-B984-ABEF27C69B99}"/>
    <cellStyle name="쉼표 [0] 2 2" xfId="2239" xr:uid="{C38801B7-A934-4A31-8D69-F6312EFB2BD3}"/>
    <cellStyle name="쉼표 [0] 3" xfId="2240" xr:uid="{3FA420A5-0D1D-4E61-96A3-376B84EF6505}"/>
    <cellStyle name="쉼표 [0] 4" xfId="2241" xr:uid="{9CA92560-1E62-4A7D-91DB-C8C3038AE087}"/>
    <cellStyle name="쉼표 [0] 5" xfId="2242" xr:uid="{736425A2-36B0-4262-B04A-3A339C227477}"/>
    <cellStyle name="쉼표 [0] 6" xfId="2243" xr:uid="{D69E81B6-36BF-4018-B53E-FFD6A1D1B255}"/>
    <cellStyle name="쉼표 [0] 7" xfId="2244" xr:uid="{0E5D8D49-01B2-449F-A91D-59241A3942E1}"/>
    <cellStyle name="쉼표 [0] 8" xfId="2245" xr:uid="{49DF2891-55E6-46D0-9076-6577279EFF76}"/>
    <cellStyle name="스타일 1" xfId="2246" xr:uid="{04E23719-0C90-47A3-90E5-EFAA298F6E99}"/>
    <cellStyle name="스타일 2" xfId="2247" xr:uid="{9ECD8542-19BB-45F5-8D14-A5F28AAF91CF}"/>
    <cellStyle name="스타일 3" xfId="2248" xr:uid="{9E589B22-8DEB-4C0C-BF32-AFAE909512D9}"/>
    <cellStyle name="스타일 4" xfId="2249" xr:uid="{F7034DAC-CE7B-4CF2-A28A-CF0B4FEB1AB1}"/>
    <cellStyle name="안건회계법인" xfId="2250" xr:uid="{24A8AB2C-020B-4282-8A20-C3C8F02A9217}"/>
    <cellStyle name="열어본 하이퍼링크" xfId="2251" xr:uid="{FDB6534C-6F90-467A-8801-245DE675F034}"/>
    <cellStyle name="왼쪽2" xfId="2252" xr:uid="{6F402D83-58AB-4E6A-A4E3-CC56CF3B7AB9}"/>
    <cellStyle name="우괄호_박심배수구조물공" xfId="2253" xr:uid="{6E261B3D-3842-440D-B54C-11D69D29B3DE}"/>
    <cellStyle name="우측양괄호" xfId="2254" xr:uid="{C22AF3B7-9619-4006-859E-7BDC2116A6CC}"/>
    <cellStyle name="원" xfId="2255" xr:uid="{0E741B4B-DF3D-4317-9ED0-6F6134C5C020}"/>
    <cellStyle name="원_09-30(순수)" xfId="2256" xr:uid="{79C13ED0-679F-483D-B381-1C52531C18AE}"/>
    <cellStyle name="원_깨기" xfId="2257" xr:uid="{5087F32A-56E9-4E85-A420-82F25D85359B}"/>
    <cellStyle name="원_대전교육정보원(강산)" xfId="2258" xr:uid="{73E04663-2D85-4863-8626-ACB904A54350}"/>
    <cellStyle name="원_대전교육정보원신축공사(강산)" xfId="2259" xr:uid="{CF315A57-9802-41AA-88E0-22E0CDDD1FBE}"/>
    <cellStyle name="원_도개지구(케이티하도급)" xfId="2260" xr:uid="{54792137-219A-433B-9584-B34F532E8B50}"/>
    <cellStyle name="원_매내천" xfId="2261" xr:uid="{054813A2-426E-4098-B387-357DF3064CDF}"/>
    <cellStyle name="원_매내천_깨기" xfId="2262" xr:uid="{762180E7-BF72-476C-B57C-3DB13AA0C387}"/>
    <cellStyle name="원_매내천_배수공" xfId="2263" xr:uid="{067A4589-1496-49B6-9156-4859EA3DDF5C}"/>
    <cellStyle name="원_매내천_배수공집계" xfId="2264" xr:uid="{0D2F733A-E01B-4350-8129-9777B624D58D}"/>
    <cellStyle name="원_매내천_석축" xfId="2265" xr:uid="{76C2172F-BFB2-41DE-BA83-03E7025DDECA}"/>
    <cellStyle name="원_매내천_수량" xfId="2266" xr:uid="{121E4E71-DD2E-4962-9C61-291390389524}"/>
    <cellStyle name="원_매내천_수량산출" xfId="2267" xr:uid="{89721C0A-64BC-4E82-AC2D-D12B67A8D9AF}"/>
    <cellStyle name="원_매내천_수량산출_1" xfId="2268" xr:uid="{726DEF48-EE83-40EC-AD78-F6AFE193BD8D}"/>
    <cellStyle name="원_매내천_수량산출서" xfId="2269" xr:uid="{790A04D0-0DE7-436B-9D01-B458570CB933}"/>
    <cellStyle name="원_매내천_수량산출서1" xfId="2270" xr:uid="{F90D9B0A-AE8A-4D48-9448-C867DBF9EE4A}"/>
    <cellStyle name="원_매내천_토공(1공구)-최종" xfId="2271" xr:uid="{D4181675-3374-4AEC-9A58-188358D63D30}"/>
    <cellStyle name="원_매내천_포장공" xfId="2272" xr:uid="{E8CE3733-6308-4E03-BB49-86468D0BD719}"/>
    <cellStyle name="원_매내천_횡배수관공" xfId="2273" xr:uid="{BBDFCA46-2E60-4C2E-9CB7-F2408D514B45}"/>
    <cellStyle name="원_배수공" xfId="2274" xr:uid="{819A8A01-0F96-48F7-A745-077F0DE76C9E}"/>
    <cellStyle name="원_배수공_1" xfId="2275" xr:uid="{536F6D83-9E26-42AE-9502-686997E3BED9}"/>
    <cellStyle name="원_배수공집계" xfId="2276" xr:uid="{F5F0AC63-68FB-4252-8F80-84A930AD06C0}"/>
    <cellStyle name="원_백석수지예산서" xfId="2277" xr:uid="{05A82B38-53C4-4A7E-9583-24B8A2E15BC3}"/>
    <cellStyle name="원_석축" xfId="2278" xr:uid="{1F0CF310-0704-4AF4-93A4-6674793F927A}"/>
    <cellStyle name="원_수량" xfId="2279" xr:uid="{C29A5D4C-4D07-436F-B674-C282D0EEE8D3}"/>
    <cellStyle name="원_수량산출" xfId="2280" xr:uid="{21E9FC54-3B26-43FF-A084-5CA80E724245}"/>
    <cellStyle name="원_수량산출_1" xfId="2281" xr:uid="{8D5BF0D3-CE23-48A7-A03F-0DF4EE113B8B}"/>
    <cellStyle name="원_수량산출_2" xfId="2282" xr:uid="{99E8D7D8-C534-48FF-82AA-B0E60D030B15}"/>
    <cellStyle name="원_수량산출서" xfId="2283" xr:uid="{6CFFE130-3733-47FC-ACE4-866B9C42450E}"/>
    <cellStyle name="원_수량산출서1" xfId="2284" xr:uid="{8DC141B1-5ED6-44CE-B0B5-AAACF81B5445}"/>
    <cellStyle name="원_용봉지구중규모농촌용수(그린)" xfId="2285" xr:uid="{514C0056-F4E2-480D-93F9-847F58E31704}"/>
    <cellStyle name="원_인흥공사비(수지예산서)" xfId="2286" xr:uid="{A26E636B-F63B-4FD1-A493-2C143445C6D4}"/>
    <cellStyle name="원_점리내역" xfId="2287" xr:uid="{FA0DDF93-B69F-47C6-A50F-509DE5E1516A}"/>
    <cellStyle name="원_창봉지급자재단가" xfId="2288" xr:uid="{B9F35D5C-6CAB-402D-8A40-7E92C0B3A131}"/>
    <cellStyle name="원_토공(1공구)-최종" xfId="2289" xr:uid="{7EB4457F-AC98-437D-AB21-68DD2BE98542}"/>
    <cellStyle name="원_포장" xfId="2290" xr:uid="{3A01F17C-536B-4CA7-BBB4-B0E9758C9CD4}"/>
    <cellStyle name="원_포장공" xfId="2291" xr:uid="{B78FE5BD-E578-4FFF-85A4-F751016F554E}"/>
    <cellStyle name="원_횡배수관공" xfId="2292" xr:uid="{9B0C1865-FA76-4E6B-B709-6810F080B179}"/>
    <cellStyle name="유1" xfId="2293" xr:uid="{1D4C7655-FEC8-4E48-9EC8-27B2E4F5017A}"/>
    <cellStyle name="일반" xfId="2294" xr:uid="{D4EBDFC0-9D55-42DA-BCCD-3BDEFB7789E5}"/>
    <cellStyle name="일위대가" xfId="2295" xr:uid="{E3800E7D-5761-4EEF-A9B4-733572CE095D}"/>
    <cellStyle name="자리수" xfId="2296" xr:uid="{D0466543-8C43-4476-87E4-DF30FFD378E6}"/>
    <cellStyle name="자리수0" xfId="2297" xr:uid="{9B1BFC33-4757-475A-A52D-54AD4805CD80}"/>
    <cellStyle name="제곱" xfId="2298" xr:uid="{B6AD503A-B74E-4D9D-A32F-F290F478B502}"/>
    <cellStyle name="좌괄호_박심배수구조물공" xfId="2299" xr:uid="{1B6C4975-98E9-40C9-B92D-5C348E7AF8E8}"/>
    <cellStyle name="좌측양괄호" xfId="2300" xr:uid="{50A37A2C-8D99-4E3F-A0A5-52F9580B9E9D}"/>
    <cellStyle name="지정되지 않음" xfId="2301" xr:uid="{F6AF277A-870D-4BB5-9F67-BFE9DF8A7E06}"/>
    <cellStyle name="지하철정렬" xfId="2302" xr:uid="{D4ED9A43-875A-48BE-807E-F0221A84E37E}"/>
    <cellStyle name="콤마" xfId="2303" xr:uid="{7E29FC75-570E-4FFD-9E8A-089C585827EC}"/>
    <cellStyle name="콤마 [0]" xfId="2304" xr:uid="{454F4E68-BC81-422A-B15E-5FF76E667565}"/>
    <cellStyle name="콤마 [0]기기자재비" xfId="2305" xr:uid="{C1BE2C53-043B-4BD5-AF57-406D4F41B4F1}"/>
    <cellStyle name="콤마 [1]" xfId="2306" xr:uid="{1778D39E-2BA3-44F4-89B2-CC205F9DCAEA}"/>
    <cellStyle name="콤마 [2]" xfId="2307" xr:uid="{3E612F7E-3F79-4570-A904-6935FEC5B2C5}"/>
    <cellStyle name="콤마 1" xfId="2308" xr:uid="{51516C00-0108-4C98-B8F7-C19968BD9202}"/>
    <cellStyle name="콤마(0)" xfId="2309" xr:uid="{3C41DF1B-9568-4A28-A54D-27845640E8A4}"/>
    <cellStyle name="콤마[ ]" xfId="2310" xr:uid="{C8DCADAA-D128-40F9-AC28-DC6CC4D7ABB1}"/>
    <cellStyle name="콤마[*]" xfId="2311" xr:uid="{BBC48E71-C503-49E7-A9C1-D678867D2A5F}"/>
    <cellStyle name="콤마[,]" xfId="2312" xr:uid="{9B9BCC18-597E-4FB1-86CD-C322FCB5B4C2}"/>
    <cellStyle name="콤마[.]" xfId="2313" xr:uid="{EF99053A-482C-4752-8740-E0BC3977AE0A}"/>
    <cellStyle name="콤마[0]" xfId="2314" xr:uid="{C5DDA8AE-548F-4916-AAC3-5D0146C2D0FC}"/>
    <cellStyle name="콤마_  종  합  " xfId="2315" xr:uid="{C444B6B1-4311-4187-85E7-D67F9158E2BA}"/>
    <cellStyle name="통화 [0] 2" xfId="2316" xr:uid="{0A9DA686-AACB-4806-BAAE-28839B8F630F}"/>
    <cellStyle name="통화 [0] 3" xfId="2317" xr:uid="{1504FA41-64C4-4763-BAC6-480696EE9D94}"/>
    <cellStyle name="통화 [0㉝〸" xfId="2318" xr:uid="{E360B77A-D497-4705-8DE7-B7F862868430}"/>
    <cellStyle name="퍼센트" xfId="2319" xr:uid="{B0B93B0F-FCFE-4AC8-8FD3-C221B56C28E0}"/>
    <cellStyle name="표" xfId="2320" xr:uid="{96FCB521-BAD1-4374-A95F-79C73A6B689A}"/>
    <cellStyle name="표(가는선,가운데,중앙)" xfId="2321" xr:uid="{54D09456-FA47-41A9-B4E7-9DD6E4C26BA4}"/>
    <cellStyle name="표(가는선,왼쪽,중앙)" xfId="2322" xr:uid="{C1DDDCA7-D4C4-463B-AD8C-BE58BA7BFBA5}"/>
    <cellStyle name="표(세로쓰기)" xfId="2323" xr:uid="{A9557FE6-2787-4990-8CFF-7F1FD9A0479E}"/>
    <cellStyle name="표준" xfId="0" builtinId="0"/>
    <cellStyle name="표준 10" xfId="2324" xr:uid="{79D6B678-5E09-452C-B452-0C45C7D6CE66}"/>
    <cellStyle name="표준 11" xfId="2325" xr:uid="{9B046E45-1B26-4961-8412-1F5CE78BC3E0}"/>
    <cellStyle name="표준 11 2" xfId="2326" xr:uid="{FCC36EA0-2E5E-4E4A-8D9C-9865F1BA3505}"/>
    <cellStyle name="표준 12" xfId="2327" xr:uid="{5B92B761-DC38-431E-9FBB-CAD2DC8DA886}"/>
    <cellStyle name="표준 13" xfId="2328" xr:uid="{2D0F23A5-7B69-4CD4-84DA-9835ED878E35}"/>
    <cellStyle name="표준 2" xfId="2329" xr:uid="{848DCD67-7BC0-4AB1-96CF-4624250F6164}"/>
    <cellStyle name="표준 2 2" xfId="2330" xr:uid="{A05F67B2-5013-45BA-A21C-C37629B41C52}"/>
    <cellStyle name="표준 2 3" xfId="2331" xr:uid="{F8453886-C9DB-4D71-8FF1-368D9DA056EF}"/>
    <cellStyle name="표준 2_마전 내역검토_03" xfId="2332" xr:uid="{8F3C4BC0-05E3-4DD4-8949-D93C17C12E31}"/>
    <cellStyle name="표준 3" xfId="2333" xr:uid="{3BEEEADB-BBB3-4EDE-90A0-84F44C4C299A}"/>
    <cellStyle name="표준 3 3" xfId="2334" xr:uid="{07645086-25A7-416A-938A-66EB8590BCD3}"/>
    <cellStyle name="표준 4" xfId="2335" xr:uid="{FF5A0D67-84C0-4D11-9297-C6F3483A8A0B}"/>
    <cellStyle name="표준 4 2" xfId="2336" xr:uid="{E724CBC6-F294-432C-AA0B-E68D231FA956}"/>
    <cellStyle name="표준 5" xfId="2337" xr:uid="{C0A66B9C-3307-46D8-9A41-320EC37D5378}"/>
    <cellStyle name="표준 6" xfId="2338" xr:uid="{70CD4171-1240-4C19-8A8B-4E1B8EF3423B}"/>
    <cellStyle name="표준 7" xfId="2339" xr:uid="{3267F426-DE57-45D3-AA6E-E166158385E2}"/>
    <cellStyle name="표준 8" xfId="2340" xr:uid="{B502437F-D88C-4426-8DEF-1A90CAD228B7}"/>
    <cellStyle name="표준 9" xfId="2341" xr:uid="{E1D8FBC3-21B7-454F-ABE7-C02C21194B0A}"/>
    <cellStyle name="標準_Akia(F）-8" xfId="2342" xr:uid="{52676492-5586-498B-9B37-D478D508E82F}"/>
    <cellStyle name="표준1" xfId="2343" xr:uid="{04892B0B-B5EA-4F49-ADEF-A6E41947B39B}"/>
    <cellStyle name="표준2" xfId="2344" xr:uid="{3491B421-5A5A-4DC7-8716-C201FB05808A}"/>
    <cellStyle name="합산" xfId="2345" xr:uid="{6467F28D-D5B5-4DE3-AC26-956FD5E82602}"/>
    <cellStyle name="화폐기호" xfId="2346" xr:uid="{0C98090C-47C3-44AA-B566-762FD830B126}"/>
    <cellStyle name="화폐기호0" xfId="2347" xr:uid="{4B0400DE-B2BA-4F1F-942B-99A39DD7D7C1}"/>
    <cellStyle name="ㅣ" xfId="2348" xr:uid="{3045CF6D-F177-40F3-9670-676B50BA136C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3.xml"/><Relationship Id="rId26" Type="http://schemas.openxmlformats.org/officeDocument/2006/relationships/externalLink" Target="externalLinks/externalLink11.xml"/><Relationship Id="rId39" Type="http://schemas.openxmlformats.org/officeDocument/2006/relationships/externalLink" Target="externalLinks/externalLink24.xml"/><Relationship Id="rId21" Type="http://schemas.openxmlformats.org/officeDocument/2006/relationships/externalLink" Target="externalLinks/externalLink6.xml"/><Relationship Id="rId34" Type="http://schemas.openxmlformats.org/officeDocument/2006/relationships/externalLink" Target="externalLinks/externalLink19.xml"/><Relationship Id="rId42" Type="http://schemas.openxmlformats.org/officeDocument/2006/relationships/externalLink" Target="externalLinks/externalLink27.xml"/><Relationship Id="rId47" Type="http://schemas.openxmlformats.org/officeDocument/2006/relationships/externalLink" Target="externalLinks/externalLink32.xml"/><Relationship Id="rId50" Type="http://schemas.openxmlformats.org/officeDocument/2006/relationships/externalLink" Target="externalLinks/externalLink35.xml"/><Relationship Id="rId55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9" Type="http://schemas.openxmlformats.org/officeDocument/2006/relationships/externalLink" Target="externalLinks/externalLink14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9.xml"/><Relationship Id="rId32" Type="http://schemas.openxmlformats.org/officeDocument/2006/relationships/externalLink" Target="externalLinks/externalLink17.xml"/><Relationship Id="rId37" Type="http://schemas.openxmlformats.org/officeDocument/2006/relationships/externalLink" Target="externalLinks/externalLink22.xml"/><Relationship Id="rId40" Type="http://schemas.openxmlformats.org/officeDocument/2006/relationships/externalLink" Target="externalLinks/externalLink25.xml"/><Relationship Id="rId45" Type="http://schemas.openxmlformats.org/officeDocument/2006/relationships/externalLink" Target="externalLinks/externalLink30.xml"/><Relationship Id="rId53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4.xml"/><Relationship Id="rId31" Type="http://schemas.openxmlformats.org/officeDocument/2006/relationships/externalLink" Target="externalLinks/externalLink16.xml"/><Relationship Id="rId44" Type="http://schemas.openxmlformats.org/officeDocument/2006/relationships/externalLink" Target="externalLinks/externalLink29.xml"/><Relationship Id="rId52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7.xml"/><Relationship Id="rId27" Type="http://schemas.openxmlformats.org/officeDocument/2006/relationships/externalLink" Target="externalLinks/externalLink12.xml"/><Relationship Id="rId30" Type="http://schemas.openxmlformats.org/officeDocument/2006/relationships/externalLink" Target="externalLinks/externalLink15.xml"/><Relationship Id="rId35" Type="http://schemas.openxmlformats.org/officeDocument/2006/relationships/externalLink" Target="externalLinks/externalLink20.xml"/><Relationship Id="rId43" Type="http://schemas.openxmlformats.org/officeDocument/2006/relationships/externalLink" Target="externalLinks/externalLink28.xml"/><Relationship Id="rId48" Type="http://schemas.openxmlformats.org/officeDocument/2006/relationships/externalLink" Target="externalLinks/externalLink33.xml"/><Relationship Id="rId8" Type="http://schemas.openxmlformats.org/officeDocument/2006/relationships/worksheet" Target="worksheets/sheet8.xml"/><Relationship Id="rId51" Type="http://schemas.openxmlformats.org/officeDocument/2006/relationships/externalLink" Target="externalLinks/externalLink36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2.xml"/><Relationship Id="rId25" Type="http://schemas.openxmlformats.org/officeDocument/2006/relationships/externalLink" Target="externalLinks/externalLink10.xml"/><Relationship Id="rId33" Type="http://schemas.openxmlformats.org/officeDocument/2006/relationships/externalLink" Target="externalLinks/externalLink18.xml"/><Relationship Id="rId38" Type="http://schemas.openxmlformats.org/officeDocument/2006/relationships/externalLink" Target="externalLinks/externalLink23.xml"/><Relationship Id="rId46" Type="http://schemas.openxmlformats.org/officeDocument/2006/relationships/externalLink" Target="externalLinks/externalLink31.xml"/><Relationship Id="rId20" Type="http://schemas.openxmlformats.org/officeDocument/2006/relationships/externalLink" Target="externalLinks/externalLink5.xml"/><Relationship Id="rId41" Type="http://schemas.openxmlformats.org/officeDocument/2006/relationships/externalLink" Target="externalLinks/externalLink26.xml"/><Relationship Id="rId54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8.xml"/><Relationship Id="rId28" Type="http://schemas.openxmlformats.org/officeDocument/2006/relationships/externalLink" Target="externalLinks/externalLink13.xml"/><Relationship Id="rId36" Type="http://schemas.openxmlformats.org/officeDocument/2006/relationships/externalLink" Target="externalLinks/externalLink21.xml"/><Relationship Id="rId49" Type="http://schemas.openxmlformats.org/officeDocument/2006/relationships/externalLink" Target="externalLinks/externalLink3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8.png"/><Relationship Id="rId5" Type="http://schemas.openxmlformats.org/officeDocument/2006/relationships/image" Target="../media/image17.png"/><Relationship Id="rId4" Type="http://schemas.openxmlformats.org/officeDocument/2006/relationships/image" Target="../media/image16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png"/><Relationship Id="rId3" Type="http://schemas.openxmlformats.org/officeDocument/2006/relationships/image" Target="../media/image21.png"/><Relationship Id="rId7" Type="http://schemas.openxmlformats.org/officeDocument/2006/relationships/image" Target="../media/image25.png"/><Relationship Id="rId12" Type="http://schemas.openxmlformats.org/officeDocument/2006/relationships/image" Target="../media/image30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24.png"/><Relationship Id="rId11" Type="http://schemas.openxmlformats.org/officeDocument/2006/relationships/image" Target="../media/image29.png"/><Relationship Id="rId5" Type="http://schemas.openxmlformats.org/officeDocument/2006/relationships/image" Target="../media/image23.png"/><Relationship Id="rId10" Type="http://schemas.openxmlformats.org/officeDocument/2006/relationships/image" Target="../media/image28.png"/><Relationship Id="rId4" Type="http://schemas.openxmlformats.org/officeDocument/2006/relationships/image" Target="../media/image22.png"/><Relationship Id="rId9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10</xdr:row>
      <xdr:rowOff>38100</xdr:rowOff>
    </xdr:from>
    <xdr:to>
      <xdr:col>6</xdr:col>
      <xdr:colOff>857250</xdr:colOff>
      <xdr:row>29</xdr:row>
      <xdr:rowOff>0</xdr:rowOff>
    </xdr:to>
    <xdr:pic>
      <xdr:nvPicPr>
        <xdr:cNvPr id="23750" name="그림 1">
          <a:extLst>
            <a:ext uri="{FF2B5EF4-FFF2-40B4-BE49-F238E27FC236}">
              <a16:creationId xmlns:a16="http://schemas.microsoft.com/office/drawing/2014/main" id="{C9907069-D12D-C571-54A3-B6BA527DA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3476625"/>
          <a:ext cx="6315075" cy="5934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305592</xdr:colOff>
      <xdr:row>102</xdr:row>
      <xdr:rowOff>70530</xdr:rowOff>
    </xdr:from>
    <xdr:to>
      <xdr:col>32</xdr:col>
      <xdr:colOff>277090</xdr:colOff>
      <xdr:row>104</xdr:row>
      <xdr:rowOff>103908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16DA92AC-917D-F805-77C7-825102EF118F}"/>
            </a:ext>
          </a:extLst>
        </xdr:cNvPr>
        <xdr:cNvSpPr/>
      </xdr:nvSpPr>
      <xdr:spPr>
        <a:xfrm>
          <a:off x="19155567" y="8643030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10</xdr:row>
      <xdr:rowOff>70530</xdr:rowOff>
    </xdr:from>
    <xdr:to>
      <xdr:col>32</xdr:col>
      <xdr:colOff>277090</xdr:colOff>
      <xdr:row>12</xdr:row>
      <xdr:rowOff>103908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27256DFD-F38B-F17F-2170-696445068C64}"/>
            </a:ext>
          </a:extLst>
        </xdr:cNvPr>
        <xdr:cNvSpPr/>
      </xdr:nvSpPr>
      <xdr:spPr>
        <a:xfrm>
          <a:off x="19155567" y="16158255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25</xdr:row>
      <xdr:rowOff>70530</xdr:rowOff>
    </xdr:from>
    <xdr:to>
      <xdr:col>32</xdr:col>
      <xdr:colOff>277090</xdr:colOff>
      <xdr:row>27</xdr:row>
      <xdr:rowOff>103908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id="{B5447E99-3567-316F-6BA7-69AFA830FA3E}"/>
            </a:ext>
          </a:extLst>
        </xdr:cNvPr>
        <xdr:cNvSpPr/>
      </xdr:nvSpPr>
      <xdr:spPr>
        <a:xfrm>
          <a:off x="17812542" y="16767855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46</xdr:row>
      <xdr:rowOff>70530</xdr:rowOff>
    </xdr:from>
    <xdr:to>
      <xdr:col>32</xdr:col>
      <xdr:colOff>277090</xdr:colOff>
      <xdr:row>48</xdr:row>
      <xdr:rowOff>103908</xdr:rowOff>
    </xdr:to>
    <xdr:sp macro="" textlink="">
      <xdr:nvSpPr>
        <xdr:cNvPr id="5" name="직사각형 4">
          <a:extLst>
            <a:ext uri="{FF2B5EF4-FFF2-40B4-BE49-F238E27FC236}">
              <a16:creationId xmlns:a16="http://schemas.microsoft.com/office/drawing/2014/main" id="{69265198-F516-FCA1-E351-84E3F3DB79AA}"/>
            </a:ext>
          </a:extLst>
        </xdr:cNvPr>
        <xdr:cNvSpPr/>
      </xdr:nvSpPr>
      <xdr:spPr>
        <a:xfrm>
          <a:off x="17812542" y="20339730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166</xdr:row>
      <xdr:rowOff>70530</xdr:rowOff>
    </xdr:from>
    <xdr:to>
      <xdr:col>32</xdr:col>
      <xdr:colOff>277090</xdr:colOff>
      <xdr:row>168</xdr:row>
      <xdr:rowOff>103908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id="{DB5B94EF-000F-C129-FB1E-3E5C1A14F197}"/>
            </a:ext>
          </a:extLst>
        </xdr:cNvPr>
        <xdr:cNvSpPr/>
      </xdr:nvSpPr>
      <xdr:spPr>
        <a:xfrm>
          <a:off x="18772886" y="24454530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228</xdr:row>
      <xdr:rowOff>70530</xdr:rowOff>
    </xdr:from>
    <xdr:to>
      <xdr:col>32</xdr:col>
      <xdr:colOff>277090</xdr:colOff>
      <xdr:row>230</xdr:row>
      <xdr:rowOff>103908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0C253A61-1415-4B63-64B1-B018A2255346}"/>
            </a:ext>
          </a:extLst>
        </xdr:cNvPr>
        <xdr:cNvSpPr/>
      </xdr:nvSpPr>
      <xdr:spPr>
        <a:xfrm>
          <a:off x="18896151" y="39851412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294</xdr:row>
      <xdr:rowOff>70530</xdr:rowOff>
    </xdr:from>
    <xdr:to>
      <xdr:col>32</xdr:col>
      <xdr:colOff>277090</xdr:colOff>
      <xdr:row>296</xdr:row>
      <xdr:rowOff>103908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id="{352027F2-BE23-E909-2140-02F17D87DF64}"/>
            </a:ext>
          </a:extLst>
        </xdr:cNvPr>
        <xdr:cNvSpPr/>
      </xdr:nvSpPr>
      <xdr:spPr>
        <a:xfrm>
          <a:off x="18896151" y="54777648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322489</xdr:colOff>
      <xdr:row>2</xdr:row>
      <xdr:rowOff>6804</xdr:rowOff>
    </xdr:from>
    <xdr:to>
      <xdr:col>25</xdr:col>
      <xdr:colOff>585107</xdr:colOff>
      <xdr:row>30</xdr:row>
      <xdr:rowOff>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374D87B6-7ABC-4A59-8E29-51CE31A47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38632" y="442233"/>
          <a:ext cx="9107261" cy="592591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9525</xdr:colOff>
      <xdr:row>10</xdr:row>
      <xdr:rowOff>38099</xdr:rowOff>
    </xdr:from>
    <xdr:to>
      <xdr:col>26</xdr:col>
      <xdr:colOff>647700</xdr:colOff>
      <xdr:row>34</xdr:row>
      <xdr:rowOff>123824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B653657C-C294-49C3-866F-C1CD8A2DE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7700" y="2600324"/>
          <a:ext cx="4743450" cy="6029325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0</xdr:col>
      <xdr:colOff>76201</xdr:colOff>
      <xdr:row>10</xdr:row>
      <xdr:rowOff>0</xdr:rowOff>
    </xdr:from>
    <xdr:to>
      <xdr:col>6</xdr:col>
      <xdr:colOff>19051</xdr:colOff>
      <xdr:row>39</xdr:row>
      <xdr:rowOff>141959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5CE9BD6A-6295-48BC-B495-5F6BD8D6C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01" y="2562225"/>
          <a:ext cx="4210050" cy="7323809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27</xdr:col>
      <xdr:colOff>9526</xdr:colOff>
      <xdr:row>10</xdr:row>
      <xdr:rowOff>66674</xdr:rowOff>
    </xdr:from>
    <xdr:to>
      <xdr:col>33</xdr:col>
      <xdr:colOff>180976</xdr:colOff>
      <xdr:row>36</xdr:row>
      <xdr:rowOff>75235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E5BE2F8A-E661-4CF3-A24F-399CCDFE6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10701" y="2628899"/>
          <a:ext cx="4648200" cy="644746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</xdr:col>
      <xdr:colOff>1040111</xdr:colOff>
      <xdr:row>41</xdr:row>
      <xdr:rowOff>16299</xdr:rowOff>
    </xdr:from>
    <xdr:to>
      <xdr:col>34</xdr:col>
      <xdr:colOff>533207</xdr:colOff>
      <xdr:row>65</xdr:row>
      <xdr:rowOff>11201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CA4E3F3A-E2B1-461C-9FE6-F98D4B48C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99884" y="10060844"/>
          <a:ext cx="13676687" cy="732049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31</xdr:row>
      <xdr:rowOff>123017</xdr:rowOff>
    </xdr:from>
    <xdr:to>
      <xdr:col>4</xdr:col>
      <xdr:colOff>663157</xdr:colOff>
      <xdr:row>60</xdr:row>
      <xdr:rowOff>100853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706C3515-9664-EAEC-656E-847508EC6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9785" y="8751546"/>
          <a:ext cx="3397392" cy="4527425"/>
        </a:xfrm>
        <a:prstGeom prst="rect">
          <a:avLst/>
        </a:prstGeom>
        <a:ln w="19050" cap="sq">
          <a:solidFill>
            <a:sysClr val="windowText" lastClr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0</xdr:col>
      <xdr:colOff>0</xdr:colOff>
      <xdr:row>31</xdr:row>
      <xdr:rowOff>85725</xdr:rowOff>
    </xdr:from>
    <xdr:to>
      <xdr:col>4</xdr:col>
      <xdr:colOff>527237</xdr:colOff>
      <xdr:row>60</xdr:row>
      <xdr:rowOff>152400</xdr:rowOff>
    </xdr:to>
    <xdr:pic>
      <xdr:nvPicPr>
        <xdr:cNvPr id="49289" name="그림 3">
          <a:extLst>
            <a:ext uri="{FF2B5EF4-FFF2-40B4-BE49-F238E27FC236}">
              <a16:creationId xmlns:a16="http://schemas.microsoft.com/office/drawing/2014/main" id="{C6C9C7E3-AC5D-F9F8-8D97-CE17A85BE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1325" y="8610600"/>
          <a:ext cx="3248025" cy="476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168088</xdr:colOff>
      <xdr:row>1</xdr:row>
      <xdr:rowOff>112059</xdr:rowOff>
    </xdr:from>
    <xdr:to>
      <xdr:col>8</xdr:col>
      <xdr:colOff>261522</xdr:colOff>
      <xdr:row>29</xdr:row>
      <xdr:rowOff>252827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3A49509E-265E-466F-B778-7E5F7D2DA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8088" y="425824"/>
          <a:ext cx="5561905" cy="7895238"/>
        </a:xfrm>
        <a:prstGeom prst="rect">
          <a:avLst/>
        </a:prstGeom>
      </xdr:spPr>
    </xdr:pic>
    <xdr:clientData/>
  </xdr:twoCellAnchor>
  <xdr:twoCellAnchor>
    <xdr:from>
      <xdr:col>0</xdr:col>
      <xdr:colOff>235323</xdr:colOff>
      <xdr:row>18</xdr:row>
      <xdr:rowOff>56029</xdr:rowOff>
    </xdr:from>
    <xdr:to>
      <xdr:col>4</xdr:col>
      <xdr:colOff>571500</xdr:colOff>
      <xdr:row>19</xdr:row>
      <xdr:rowOff>78441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0B421E4A-6D26-4BA5-B5F2-85227780919A}"/>
            </a:ext>
          </a:extLst>
        </xdr:cNvPr>
        <xdr:cNvSpPr/>
      </xdr:nvSpPr>
      <xdr:spPr>
        <a:xfrm>
          <a:off x="7014882" y="5042647"/>
          <a:ext cx="3070412" cy="30255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0</xdr:rowOff>
    </xdr:from>
    <xdr:to>
      <xdr:col>8</xdr:col>
      <xdr:colOff>647700</xdr:colOff>
      <xdr:row>42</xdr:row>
      <xdr:rowOff>123825</xdr:rowOff>
    </xdr:to>
    <xdr:pic>
      <xdr:nvPicPr>
        <xdr:cNvPr id="5988" name="그림 1">
          <a:extLst>
            <a:ext uri="{FF2B5EF4-FFF2-40B4-BE49-F238E27FC236}">
              <a16:creationId xmlns:a16="http://schemas.microsoft.com/office/drawing/2014/main" id="{F430BE85-E991-57D2-1968-A388A3806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0"/>
          <a:ext cx="6096000" cy="892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44</xdr:row>
      <xdr:rowOff>47625</xdr:rowOff>
    </xdr:from>
    <xdr:to>
      <xdr:col>8</xdr:col>
      <xdr:colOff>657225</xdr:colOff>
      <xdr:row>86</xdr:row>
      <xdr:rowOff>152400</xdr:rowOff>
    </xdr:to>
    <xdr:pic>
      <xdr:nvPicPr>
        <xdr:cNvPr id="5989" name="그림 2">
          <a:extLst>
            <a:ext uri="{FF2B5EF4-FFF2-40B4-BE49-F238E27FC236}">
              <a16:creationId xmlns:a16="http://schemas.microsoft.com/office/drawing/2014/main" id="{CA7D9D6B-65CA-BAF3-C124-C6EBA3B7F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9267825"/>
          <a:ext cx="6124575" cy="890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88</xdr:row>
      <xdr:rowOff>66675</xdr:rowOff>
    </xdr:from>
    <xdr:to>
      <xdr:col>8</xdr:col>
      <xdr:colOff>666750</xdr:colOff>
      <xdr:row>131</xdr:row>
      <xdr:rowOff>152400</xdr:rowOff>
    </xdr:to>
    <xdr:pic>
      <xdr:nvPicPr>
        <xdr:cNvPr id="5990" name="그림 3">
          <a:extLst>
            <a:ext uri="{FF2B5EF4-FFF2-40B4-BE49-F238E27FC236}">
              <a16:creationId xmlns:a16="http://schemas.microsoft.com/office/drawing/2014/main" id="{800C64E1-451B-E216-E6FB-B042BF842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8507075"/>
          <a:ext cx="6096000" cy="909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66675</xdr:rowOff>
    </xdr:from>
    <xdr:to>
      <xdr:col>7</xdr:col>
      <xdr:colOff>361950</xdr:colOff>
      <xdr:row>33</xdr:row>
      <xdr:rowOff>200025</xdr:rowOff>
    </xdr:to>
    <xdr:pic>
      <xdr:nvPicPr>
        <xdr:cNvPr id="53432" name="그림 12">
          <a:extLst>
            <a:ext uri="{FF2B5EF4-FFF2-40B4-BE49-F238E27FC236}">
              <a16:creationId xmlns:a16="http://schemas.microsoft.com/office/drawing/2014/main" id="{5F82CC40-FB5C-0A0E-20B1-35D9F574C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5095875" cy="704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315057</xdr:colOff>
      <xdr:row>29</xdr:row>
      <xdr:rowOff>15387</xdr:rowOff>
    </xdr:from>
    <xdr:to>
      <xdr:col>7</xdr:col>
      <xdr:colOff>168519</xdr:colOff>
      <xdr:row>33</xdr:row>
      <xdr:rowOff>95250</xdr:rowOff>
    </xdr:to>
    <xdr:sp macro="" textlink="">
      <xdr:nvSpPr>
        <xdr:cNvPr id="3" name="직사각형 2">
          <a:extLst>
            <a:ext uri="{FF2B5EF4-FFF2-40B4-BE49-F238E27FC236}">
              <a16:creationId xmlns:a16="http://schemas.microsoft.com/office/drawing/2014/main" id="{16FB6424-7B68-777C-1A14-6EED48ACC30E}"/>
            </a:ext>
          </a:extLst>
        </xdr:cNvPr>
        <xdr:cNvSpPr/>
      </xdr:nvSpPr>
      <xdr:spPr>
        <a:xfrm>
          <a:off x="315057" y="6092337"/>
          <a:ext cx="4654062" cy="91806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47625</xdr:colOff>
      <xdr:row>43</xdr:row>
      <xdr:rowOff>85725</xdr:rowOff>
    </xdr:from>
    <xdr:to>
      <xdr:col>7</xdr:col>
      <xdr:colOff>609600</xdr:colOff>
      <xdr:row>77</xdr:row>
      <xdr:rowOff>85725</xdr:rowOff>
    </xdr:to>
    <xdr:pic>
      <xdr:nvPicPr>
        <xdr:cNvPr id="53434" name="그림 13">
          <a:extLst>
            <a:ext uri="{FF2B5EF4-FFF2-40B4-BE49-F238E27FC236}">
              <a16:creationId xmlns:a16="http://schemas.microsoft.com/office/drawing/2014/main" id="{2A0374EC-8F6B-6954-86FA-61B85544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096375"/>
          <a:ext cx="5362575" cy="7115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86</xdr:row>
      <xdr:rowOff>142875</xdr:rowOff>
    </xdr:from>
    <xdr:to>
      <xdr:col>7</xdr:col>
      <xdr:colOff>552450</xdr:colOff>
      <xdr:row>121</xdr:row>
      <xdr:rowOff>200025</xdr:rowOff>
    </xdr:to>
    <xdr:pic>
      <xdr:nvPicPr>
        <xdr:cNvPr id="53435" name="그림 14">
          <a:extLst>
            <a:ext uri="{FF2B5EF4-FFF2-40B4-BE49-F238E27FC236}">
              <a16:creationId xmlns:a16="http://schemas.microsoft.com/office/drawing/2014/main" id="{CD054186-1CFF-ECD5-FE0E-5FAA230CB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154650"/>
          <a:ext cx="5353050" cy="739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542494</xdr:colOff>
      <xdr:row>69</xdr:row>
      <xdr:rowOff>65690</xdr:rowOff>
    </xdr:from>
    <xdr:to>
      <xdr:col>7</xdr:col>
      <xdr:colOff>118241</xdr:colOff>
      <xdr:row>71</xdr:row>
      <xdr:rowOff>105103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id="{1A0C71BA-3100-91D7-008E-1B13FDC409E0}"/>
            </a:ext>
          </a:extLst>
        </xdr:cNvPr>
        <xdr:cNvSpPr/>
      </xdr:nvSpPr>
      <xdr:spPr>
        <a:xfrm>
          <a:off x="3971494" y="14515115"/>
          <a:ext cx="947347" cy="45851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6118</xdr:colOff>
      <xdr:row>101</xdr:row>
      <xdr:rowOff>172317</xdr:rowOff>
    </xdr:from>
    <xdr:to>
      <xdr:col>7</xdr:col>
      <xdr:colOff>291702</xdr:colOff>
      <xdr:row>103</xdr:row>
      <xdr:rowOff>94250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971A5ECD-8CFB-58BC-5660-83D630039DEC}"/>
            </a:ext>
          </a:extLst>
        </xdr:cNvPr>
        <xdr:cNvSpPr/>
      </xdr:nvSpPr>
      <xdr:spPr>
        <a:xfrm>
          <a:off x="3435118" y="21327342"/>
          <a:ext cx="1657184" cy="3410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495814</xdr:colOff>
      <xdr:row>92</xdr:row>
      <xdr:rowOff>163635</xdr:rowOff>
    </xdr:from>
    <xdr:to>
      <xdr:col>6</xdr:col>
      <xdr:colOff>43870</xdr:colOff>
      <xdr:row>93</xdr:row>
      <xdr:rowOff>123668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id="{C144CE97-3631-6162-8CAB-E58DF34CC9E4}"/>
            </a:ext>
          </a:extLst>
        </xdr:cNvPr>
        <xdr:cNvSpPr/>
      </xdr:nvSpPr>
      <xdr:spPr>
        <a:xfrm>
          <a:off x="3239014" y="19432710"/>
          <a:ext cx="919656" cy="16958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406882</xdr:colOff>
      <xdr:row>98</xdr:row>
      <xdr:rowOff>131522</xdr:rowOff>
    </xdr:from>
    <xdr:to>
      <xdr:col>6</xdr:col>
      <xdr:colOff>229398</xdr:colOff>
      <xdr:row>99</xdr:row>
      <xdr:rowOff>91556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FF856F52-20A8-01F0-98A3-C70FDB8957CB}"/>
            </a:ext>
          </a:extLst>
        </xdr:cNvPr>
        <xdr:cNvSpPr/>
      </xdr:nvSpPr>
      <xdr:spPr>
        <a:xfrm>
          <a:off x="3835882" y="20657897"/>
          <a:ext cx="508316" cy="16958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1</xdr:col>
      <xdr:colOff>394170</xdr:colOff>
      <xdr:row>112</xdr:row>
      <xdr:rowOff>23812</xdr:rowOff>
    </xdr:from>
    <xdr:to>
      <xdr:col>4</xdr:col>
      <xdr:colOff>559593</xdr:colOff>
      <xdr:row>115</xdr:row>
      <xdr:rowOff>178594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id="{24FA26FF-F2AD-23EC-5845-DFB6391A3063}"/>
            </a:ext>
          </a:extLst>
        </xdr:cNvPr>
        <xdr:cNvSpPr/>
      </xdr:nvSpPr>
      <xdr:spPr>
        <a:xfrm>
          <a:off x="1079970" y="23483887"/>
          <a:ext cx="2222823" cy="78343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95250</xdr:colOff>
      <xdr:row>129</xdr:row>
      <xdr:rowOff>133350</xdr:rowOff>
    </xdr:from>
    <xdr:to>
      <xdr:col>7</xdr:col>
      <xdr:colOff>561975</xdr:colOff>
      <xdr:row>166</xdr:row>
      <xdr:rowOff>95250</xdr:rowOff>
    </xdr:to>
    <xdr:pic>
      <xdr:nvPicPr>
        <xdr:cNvPr id="53441" name="그림 19">
          <a:extLst>
            <a:ext uri="{FF2B5EF4-FFF2-40B4-BE49-F238E27FC236}">
              <a16:creationId xmlns:a16="http://schemas.microsoft.com/office/drawing/2014/main" id="{8294AA03-EFBF-A9A7-0760-B97EE4088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27155775"/>
          <a:ext cx="5267325" cy="771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376507</xdr:colOff>
      <xdr:row>152</xdr:row>
      <xdr:rowOff>202043</xdr:rowOff>
    </xdr:from>
    <xdr:to>
      <xdr:col>7</xdr:col>
      <xdr:colOff>367861</xdr:colOff>
      <xdr:row>153</xdr:row>
      <xdr:rowOff>177198</xdr:rowOff>
    </xdr:to>
    <xdr:sp macro="" textlink="">
      <xdr:nvSpPr>
        <xdr:cNvPr id="12" name="직사각형 11">
          <a:extLst>
            <a:ext uri="{FF2B5EF4-FFF2-40B4-BE49-F238E27FC236}">
              <a16:creationId xmlns:a16="http://schemas.microsoft.com/office/drawing/2014/main" id="{14AA57CA-A9A3-3716-350A-39C791EE4DA7}"/>
            </a:ext>
          </a:extLst>
        </xdr:cNvPr>
        <xdr:cNvSpPr/>
      </xdr:nvSpPr>
      <xdr:spPr>
        <a:xfrm>
          <a:off x="376507" y="32044118"/>
          <a:ext cx="4791954" cy="18470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28575</xdr:colOff>
      <xdr:row>172</xdr:row>
      <xdr:rowOff>95250</xdr:rowOff>
    </xdr:from>
    <xdr:to>
      <xdr:col>7</xdr:col>
      <xdr:colOff>647700</xdr:colOff>
      <xdr:row>206</xdr:row>
      <xdr:rowOff>180975</xdr:rowOff>
    </xdr:to>
    <xdr:pic>
      <xdr:nvPicPr>
        <xdr:cNvPr id="53443" name="그림 20">
          <a:extLst>
            <a:ext uri="{FF2B5EF4-FFF2-40B4-BE49-F238E27FC236}">
              <a16:creationId xmlns:a16="http://schemas.microsoft.com/office/drawing/2014/main" id="{F24572ED-CD8F-3A90-E0DF-1CD5175AB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6128325"/>
          <a:ext cx="5419725" cy="7210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562436</xdr:colOff>
      <xdr:row>184</xdr:row>
      <xdr:rowOff>124238</xdr:rowOff>
    </xdr:from>
    <xdr:to>
      <xdr:col>4</xdr:col>
      <xdr:colOff>230200</xdr:colOff>
      <xdr:row>185</xdr:row>
      <xdr:rowOff>63019</xdr:rowOff>
    </xdr:to>
    <xdr:sp macro="" textlink="">
      <xdr:nvSpPr>
        <xdr:cNvPr id="14" name="직사각형 13">
          <a:extLst>
            <a:ext uri="{FF2B5EF4-FFF2-40B4-BE49-F238E27FC236}">
              <a16:creationId xmlns:a16="http://schemas.microsoft.com/office/drawing/2014/main" id="{D6BAD0DC-8AFB-537D-EF05-303085AA671B}"/>
            </a:ext>
          </a:extLst>
        </xdr:cNvPr>
        <xdr:cNvSpPr/>
      </xdr:nvSpPr>
      <xdr:spPr>
        <a:xfrm>
          <a:off x="1934036" y="38671913"/>
          <a:ext cx="1039364" cy="14833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247650</xdr:colOff>
      <xdr:row>215</xdr:row>
      <xdr:rowOff>152400</xdr:rowOff>
    </xdr:from>
    <xdr:to>
      <xdr:col>7</xdr:col>
      <xdr:colOff>419100</xdr:colOff>
      <xdr:row>250</xdr:row>
      <xdr:rowOff>180975</xdr:rowOff>
    </xdr:to>
    <xdr:pic>
      <xdr:nvPicPr>
        <xdr:cNvPr id="53445" name="그림 21">
          <a:extLst>
            <a:ext uri="{FF2B5EF4-FFF2-40B4-BE49-F238E27FC236}">
              <a16:creationId xmlns:a16="http://schemas.microsoft.com/office/drawing/2014/main" id="{91533355-6DF2-78AD-DEF3-0ACDBBF4B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5196125"/>
          <a:ext cx="4972050" cy="736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481985</xdr:colOff>
      <xdr:row>246</xdr:row>
      <xdr:rowOff>5953</xdr:rowOff>
    </xdr:from>
    <xdr:to>
      <xdr:col>5</xdr:col>
      <xdr:colOff>629731</xdr:colOff>
      <xdr:row>246</xdr:row>
      <xdr:rowOff>163829</xdr:rowOff>
    </xdr:to>
    <xdr:sp macro="" textlink="">
      <xdr:nvSpPr>
        <xdr:cNvPr id="16" name="직사각형 15">
          <a:extLst>
            <a:ext uri="{FF2B5EF4-FFF2-40B4-BE49-F238E27FC236}">
              <a16:creationId xmlns:a16="http://schemas.microsoft.com/office/drawing/2014/main" id="{77D137B7-3733-B355-6052-129362A760A4}"/>
            </a:ext>
          </a:extLst>
        </xdr:cNvPr>
        <xdr:cNvSpPr/>
      </xdr:nvSpPr>
      <xdr:spPr>
        <a:xfrm>
          <a:off x="481985" y="51545728"/>
          <a:ext cx="3576746" cy="15787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57150</xdr:rowOff>
    </xdr:from>
    <xdr:to>
      <xdr:col>6</xdr:col>
      <xdr:colOff>47625</xdr:colOff>
      <xdr:row>17</xdr:row>
      <xdr:rowOff>123825</xdr:rowOff>
    </xdr:to>
    <xdr:pic>
      <xdr:nvPicPr>
        <xdr:cNvPr id="50573" name="그림 1">
          <a:extLst>
            <a:ext uri="{FF2B5EF4-FFF2-40B4-BE49-F238E27FC236}">
              <a16:creationId xmlns:a16="http://schemas.microsoft.com/office/drawing/2014/main" id="{63336234-6C46-5123-4B48-719DF8BCC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57150"/>
          <a:ext cx="4086225" cy="363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0</xdr:row>
      <xdr:rowOff>0</xdr:rowOff>
    </xdr:from>
    <xdr:to>
      <xdr:col>11</xdr:col>
      <xdr:colOff>561975</xdr:colOff>
      <xdr:row>17</xdr:row>
      <xdr:rowOff>95250</xdr:rowOff>
    </xdr:to>
    <xdr:pic>
      <xdr:nvPicPr>
        <xdr:cNvPr id="50574" name="그림 2">
          <a:extLst>
            <a:ext uri="{FF2B5EF4-FFF2-40B4-BE49-F238E27FC236}">
              <a16:creationId xmlns:a16="http://schemas.microsoft.com/office/drawing/2014/main" id="{D74D5F64-F1AF-1EDB-3373-E46746C809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0"/>
          <a:ext cx="4105275" cy="3667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18</xdr:row>
      <xdr:rowOff>57150</xdr:rowOff>
    </xdr:from>
    <xdr:to>
      <xdr:col>6</xdr:col>
      <xdr:colOff>57150</xdr:colOff>
      <xdr:row>31</xdr:row>
      <xdr:rowOff>152400</xdr:rowOff>
    </xdr:to>
    <xdr:pic>
      <xdr:nvPicPr>
        <xdr:cNvPr id="50575" name="그림 3">
          <a:extLst>
            <a:ext uri="{FF2B5EF4-FFF2-40B4-BE49-F238E27FC236}">
              <a16:creationId xmlns:a16="http://schemas.microsoft.com/office/drawing/2014/main" id="{8CCAD802-703C-F7EF-3FDC-5FA5DF1A6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838575"/>
          <a:ext cx="4133850" cy="28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114300</xdr:colOff>
      <xdr:row>18</xdr:row>
      <xdr:rowOff>57150</xdr:rowOff>
    </xdr:from>
    <xdr:to>
      <xdr:col>12</xdr:col>
      <xdr:colOff>95250</xdr:colOff>
      <xdr:row>32</xdr:row>
      <xdr:rowOff>9525</xdr:rowOff>
    </xdr:to>
    <xdr:pic>
      <xdr:nvPicPr>
        <xdr:cNvPr id="50576" name="그림 4">
          <a:extLst>
            <a:ext uri="{FF2B5EF4-FFF2-40B4-BE49-F238E27FC236}">
              <a16:creationId xmlns:a16="http://schemas.microsoft.com/office/drawing/2014/main" id="{FC07BC3B-A9B1-422C-E30B-7B362552D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0" y="3838575"/>
          <a:ext cx="409575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32</xdr:row>
      <xdr:rowOff>133350</xdr:rowOff>
    </xdr:from>
    <xdr:to>
      <xdr:col>6</xdr:col>
      <xdr:colOff>47625</xdr:colOff>
      <xdr:row>50</xdr:row>
      <xdr:rowOff>19050</xdr:rowOff>
    </xdr:to>
    <xdr:pic>
      <xdr:nvPicPr>
        <xdr:cNvPr id="50577" name="그림 5">
          <a:extLst>
            <a:ext uri="{FF2B5EF4-FFF2-40B4-BE49-F238E27FC236}">
              <a16:creationId xmlns:a16="http://schemas.microsoft.com/office/drawing/2014/main" id="{A4A796EC-9AC4-4290-6BA6-E854FA5F6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848475"/>
          <a:ext cx="405765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228600</xdr:colOff>
      <xdr:row>33</xdr:row>
      <xdr:rowOff>47625</xdr:rowOff>
    </xdr:from>
    <xdr:to>
      <xdr:col>12</xdr:col>
      <xdr:colOff>104775</xdr:colOff>
      <xdr:row>49</xdr:row>
      <xdr:rowOff>57150</xdr:rowOff>
    </xdr:to>
    <xdr:pic>
      <xdr:nvPicPr>
        <xdr:cNvPr id="50578" name="그림 6">
          <a:extLst>
            <a:ext uri="{FF2B5EF4-FFF2-40B4-BE49-F238E27FC236}">
              <a16:creationId xmlns:a16="http://schemas.microsoft.com/office/drawing/2014/main" id="{81E913B7-0F5F-47F4-81A9-1EBD7453E3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" y="6972300"/>
          <a:ext cx="3990975" cy="336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51</xdr:row>
      <xdr:rowOff>38100</xdr:rowOff>
    </xdr:from>
    <xdr:to>
      <xdr:col>5</xdr:col>
      <xdr:colOff>647700</xdr:colOff>
      <xdr:row>70</xdr:row>
      <xdr:rowOff>95250</xdr:rowOff>
    </xdr:to>
    <xdr:pic>
      <xdr:nvPicPr>
        <xdr:cNvPr id="50579" name="그림 7">
          <a:extLst>
            <a:ext uri="{FF2B5EF4-FFF2-40B4-BE49-F238E27FC236}">
              <a16:creationId xmlns:a16="http://schemas.microsoft.com/office/drawing/2014/main" id="{69B56C2C-6A4F-CDD2-F138-E063EDB29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34675"/>
          <a:ext cx="4076700" cy="403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190500</xdr:colOff>
      <xdr:row>50</xdr:row>
      <xdr:rowOff>114300</xdr:rowOff>
    </xdr:from>
    <xdr:to>
      <xdr:col>12</xdr:col>
      <xdr:colOff>371475</xdr:colOff>
      <xdr:row>70</xdr:row>
      <xdr:rowOff>28575</xdr:rowOff>
    </xdr:to>
    <xdr:pic>
      <xdr:nvPicPr>
        <xdr:cNvPr id="50580" name="그림 8">
          <a:extLst>
            <a:ext uri="{FF2B5EF4-FFF2-40B4-BE49-F238E27FC236}">
              <a16:creationId xmlns:a16="http://schemas.microsoft.com/office/drawing/2014/main" id="{0FC734D5-8B3B-49AA-45E7-E41610E728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5300" y="10601325"/>
          <a:ext cx="4295775" cy="410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71</xdr:row>
      <xdr:rowOff>123825</xdr:rowOff>
    </xdr:from>
    <xdr:to>
      <xdr:col>6</xdr:col>
      <xdr:colOff>95250</xdr:colOff>
      <xdr:row>89</xdr:row>
      <xdr:rowOff>9525</xdr:rowOff>
    </xdr:to>
    <xdr:pic>
      <xdr:nvPicPr>
        <xdr:cNvPr id="50581" name="그림 9">
          <a:extLst>
            <a:ext uri="{FF2B5EF4-FFF2-40B4-BE49-F238E27FC236}">
              <a16:creationId xmlns:a16="http://schemas.microsoft.com/office/drawing/2014/main" id="{24280768-347F-03B6-5A6A-974370EC6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5011400"/>
          <a:ext cx="415290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295275</xdr:colOff>
      <xdr:row>71</xdr:row>
      <xdr:rowOff>133350</xdr:rowOff>
    </xdr:from>
    <xdr:to>
      <xdr:col>12</xdr:col>
      <xdr:colOff>476250</xdr:colOff>
      <xdr:row>89</xdr:row>
      <xdr:rowOff>38100</xdr:rowOff>
    </xdr:to>
    <xdr:pic>
      <xdr:nvPicPr>
        <xdr:cNvPr id="50582" name="그림 10">
          <a:extLst>
            <a:ext uri="{FF2B5EF4-FFF2-40B4-BE49-F238E27FC236}">
              <a16:creationId xmlns:a16="http://schemas.microsoft.com/office/drawing/2014/main" id="{5F82EE66-CB03-764F-2271-CDC302970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15020925"/>
          <a:ext cx="4295775" cy="3676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92</xdr:row>
      <xdr:rowOff>9525</xdr:rowOff>
    </xdr:from>
    <xdr:to>
      <xdr:col>11</xdr:col>
      <xdr:colOff>133350</xdr:colOff>
      <xdr:row>125</xdr:row>
      <xdr:rowOff>180975</xdr:rowOff>
    </xdr:to>
    <xdr:pic>
      <xdr:nvPicPr>
        <xdr:cNvPr id="50583" name="그림 11">
          <a:extLst>
            <a:ext uri="{FF2B5EF4-FFF2-40B4-BE49-F238E27FC236}">
              <a16:creationId xmlns:a16="http://schemas.microsoft.com/office/drawing/2014/main" id="{8AEB1C48-46D3-73AE-4284-2A9551DA7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" y="19297650"/>
          <a:ext cx="5543550" cy="708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619125</xdr:colOff>
      <xdr:row>71</xdr:row>
      <xdr:rowOff>171450</xdr:rowOff>
    </xdr:from>
    <xdr:to>
      <xdr:col>18</xdr:col>
      <xdr:colOff>342900</xdr:colOff>
      <xdr:row>89</xdr:row>
      <xdr:rowOff>171450</xdr:rowOff>
    </xdr:to>
    <xdr:pic>
      <xdr:nvPicPr>
        <xdr:cNvPr id="50584" name="그림 12">
          <a:extLst>
            <a:ext uri="{FF2B5EF4-FFF2-40B4-BE49-F238E27FC236}">
              <a16:creationId xmlns:a16="http://schemas.microsoft.com/office/drawing/2014/main" id="{CF325CE7-D9FD-29B0-A59D-4E0F3C0F8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725" y="15059025"/>
          <a:ext cx="3838575" cy="377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4396;&#51312;&#47932;&#48324;&#44552;&#50529;&#51665;&#44228;&#54364;(&#51064;&#52380;&#49340;&#49328;1)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hb\&#49340;&#49328;1&#51648;&#44396;(&#49892;&#49884;)\&#51452;&#44277;&#49688;&#47049;\&#51068;&#50948;&#45824;&#44032;9803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tcom\work\MY\RETAIN\&#50745;&#48317;&#51312;&#44552;&#49688;&#51221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PROPOSAL\ELEC\345KV\EULJOO\EUL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EXCEL\DATAPCS\DDD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04;&#50857;&#52384;\&#54252;&#52380;&#49569;&#50864;&#49688;&#47049;\hb\&#49340;&#49328;1&#51648;&#44396;(&#49892;&#49884;)\&#51452;&#44277;&#49688;&#47049;\&#51068;&#50948;&#45824;&#44032;9803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m1\c\&#50641;&#49472;&#51088;&#47308;\2000&#45380;&#46020;\DATA\&#49888;&#45817;(2-5)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1652;&#51452;&#50864;&#54924;\&#53664;&#52384;&#51032;&#4728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49436;&#50872;\&#44053;&#48320;&#48513;&#47196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0689;&#47928;\&#51204;&#44592;(&#46020;&#44553;&#45236;\&#44592;&#53440;\&#51076;&#49884;\&#53468;&#54872;\&#49444;&#44228;&#45236;&#50669;&#49436;\4&#50900;\&#49345;&#51452;&#44256;&#46321;&#54617;&#44368;\0418%20&#49345;&#51452;&#44256;&#46321;&#54617;&#44368;%20&#49444;&#44228;&#45236;&#50669;&#49436;%20&#52572;&#51333;&#48376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hoi\&#54868;&#49328;&#51228;&#50808;\&#44608;\&#44284;&#50629;&#51221;&#47532;\&#44284;&#50629;-2001\2001-11\&#52572;&#51333;\&#48276;&#50864;\&#49688;&#47049;\&#44032;&#51104;&#49688;&#47049;\&#44036;&#51648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50896;&#45224;-&#50872;&#51652;\&#50896;&#45224;&#50872;&#51652;&#45209;&#52272;&#45236;&#50669;(99.4.13%20&#48512;&#49328;&#52397;)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773;&#51452;&#50857;\00PROJECT\00Project(&#51652;&#54665;&#51473;)\00lks(&#50885;&#52380;&#51648;&#44396;)\&#49688;&#47049;&#49328;&#52636;(&#52509;&#44292;)\&#44288;&#47196;&#53664;&#44277;\1&#45800;&#44228;\My%20Documents\&#54217;&#52285;&#44036;&#51060;&#49345;&#49688;&#46020;\&#49345;&#49688;D100&#53664;&#44277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Documents%20and%20Settings\kiu\My%20Documents\&#45348;&#51060;&#53944;&#50728;%20&#48155;&#51008;%20&#54028;&#51068;\&#50896;&#45824;&#51648;&#54616;&#52264;&#46020;\&#52280;&#44256;\&#44592;&#53440;\&#44221;&#49328;\&#52280;&#44256;\&#48708;&#46168;&#44592;\&#45800;&#44032;&#49328;&#52636;(&#53664;&#52712;&#51109;&#48320;&#44221;)2&#52264;,&#54872;&#49345;&#51228;(&#44404;&#52265;&#51228;&#50808;&#48516;)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PROJECT\YR1\STRUC\SYJ-E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69;&#54788;&#50857;\&#54532;&#47196;&#51229;&#53944;\hb\&#49340;&#49328;1&#51648;&#44396;(&#49892;&#49884;)\&#51452;&#44277;&#49688;&#47049;\&#51068;&#50948;&#45824;&#44032;9803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&#50641;&#49472;data\&#45800;&#51648;\&#44257;&#48152;&#51221;&#51648;&#44396;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\&#54532;&#47196;&#51229;&#53944;2004\&#54532;&#47196;&#51229;&#53944;2004\&#50857;&#51064;&#49884;\&#53468;&#54217;\&#54224;&#44592;&#47932;&#45236;&#50669;&#49436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805;&#49437;\21C-DWG\&#50641;&#49472;\&#51064;&#52380;&#45436;&#54788;\&#49892;&#49884;&#49444;&#44228;\&#49688;&#47049;&#49328;&#52636;&#49436;\&#45436;&#54788;&#50864;&#49688;&#44277;\1&#45800;&#44228;\1&#52264;&#49688;&#47049;\&#45436;&#54788;&#50864;&#49688;&#48155;&#51060;(1&#45800;&#44228;)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MSOFFICE\Excel\DATA1\DDD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48512;&#49328;&#50872;&#49328;&#44256;&#49549;&#46020;&#47196;\&#48372;&#44256;\&#45824;&#45236;\&#51104;&#49688;&#44368;(&#49464;&#50900;&#44368;)\&#49324;&#47732;&#44396;&#48176;&#48320;&#44221;\&#48512;&#49328;&#50872;&#49328;&#44256;&#49549;&#46020;&#47196;\&#48372;&#44256;\&#45824;&#50808;\&#49444;&#44228;&#49444;&#47749;&#49436;(&#51473;&#50521;&#50577;&#49885;)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dslsvr\work\04&#51312;&#44221;21\&#44288;&#50501;&#44396;&#52397;\&#45225;&#54408;\&#45236;&#50669;&#49436;\&#53664;&#44277;&#51088;&#51116;&#51665;&#44228;&#54364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52285;&#50857;\&#52572;&#44221;&#49688;\YOUNGDOC\CIVIL\EXCLE\DAT\&#44288;&#51116;&#47308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49849;&#48276;\01.%20&#49436;&#54032;&#44368;&#48512;&#45824;&#44277;\2001&#24180;proj\&#52852;&#51648;&#45432;C2\&#49688;&#47049;&#49328;&#52636;\&#50864;&#49688;&#44288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&#53456;&#51652;&#45840;\&#53664;&#52384;&#51032;&#47280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951652\d\&#44608;&#50857;&#44592;\&#50641;&#49472;\GUMI4B2\&#44396;&#48120;4&#45800;2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4480;&#49457;\C\work\&#50641;&#49472;&#47928;&#49436;_&#51076;&#49884;\&#45236;%20&#47928;&#49436;\My%20Documents\&#48177;&#51648;&#50672;\&#44204;&#51201;\&#46160;&#49328;&#44148;&#49444;\ryu\&#54028;&#51060;&#45240;&#49828;&#47532;&#47784;&#45944;&#47553;\08.&#49892;&#54665;&#50696;&#49328;&#44288;&#47532;\c.&#49892;&#54665;&#50696;&#49328;\esti2000\2000\&#49884;&#54868;&#44400;&#45824;&#52404;\&#45236;&#50669;&#49436;(&#51649;&#50689;&#48708;)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49436;&#50872;\&#44053;&#48320;&#48513;&#47196;\My%20Documents\KHDATA\&#54620;&#44397;&#51204;&#47141;\&#49888;&#49457;&#45224;-&#44552;&#44257;\&#49888;&#49457;&#45224;&#53804;&#52272;&#45236;&#50669;(1&#48264;&#45236;&#50669;)(2)\KHDATA\&#44288;&#47532;&#52397;\&#50896;&#45224;-&#50872;&#51652;\&#50896;&#45224;&#50872;&#51652;&#45209;&#52272;&#45236;&#50669;(99.4.13%20&#48512;&#49328;&#52397;)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1116;&#48393;\PROJECT\hb\&#49340;&#49328;1&#51648;&#44396;(&#49892;&#49884;)\&#51452;&#44277;&#49688;&#47049;\&#51068;&#50948;&#45824;&#44032;9803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888;&#50857;&#49885;\&#54532;&#47196;&#51229;&#53944;\PROJET\&#44221;&#52272;&#49436;~&#48260;&#49828;&#53552;&#48120;&#45328;\&#49444;&#44228;&#46020;&#52572;&#51333;\&#51221;&#51116;&#50865;\&#44221;&#52272;&#49436;~&#48260;&#49828;&#53552;&#48120;&#45328;\&#49688;&#47049;-&#48512;&#45824;&#44277;\&#51088;&#51116;&#51665;&#44228;&#54364;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49437;\&#44053;&#51068;&#51648;&#44396;\project\ing\&#54620;&#45224;~&#48152;&#54252;\&#54620;&#45224;&#48152;&#54252;(&#49688;&#47049;)\&#52572;&#51333;\&#49888;&#49324;2&#44368;(&#52509;&#44292;&#51665;&#44228;)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980;&#49437;&#51116;\&#50976;&#53685;&#45800;&#51648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6\&#44053;&#51652;&#51109;&#55141;\&#54980;&#45796;&#45236;&#50669;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Chol2000\DOWN\MSOFFICE\Excel\DATA1\DDD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유림골조"/>
      <sheetName val="일위대가"/>
      <sheetName val="기성검사원"/>
      <sheetName val="기성검사원(출력)"/>
      <sheetName val="총괄내역"/>
      <sheetName val="총괄집계표"/>
      <sheetName val="건축총괄"/>
      <sheetName val="기계총괄"/>
      <sheetName val="토목총괄"/>
      <sheetName val="건축집계표"/>
      <sheetName val="건축-내역서"/>
      <sheetName val="기성량"/>
      <sheetName val="선공제"/>
      <sheetName val="선공제 (2)"/>
      <sheetName val="선금급정산 (2)"/>
      <sheetName val="기성검사조서-개산급"/>
      <sheetName val="시설구분별"/>
      <sheetName val="공사비분석표2"/>
      <sheetName val="종합기록표-건"/>
      <sheetName val="시공확인대장확인서"/>
      <sheetName val="검사내용 (3)"/>
      <sheetName val="점검표"/>
      <sheetName val="지적사항"/>
      <sheetName val="조치확인서"/>
      <sheetName val="완료확인서"/>
      <sheetName val="건축(사진)"/>
      <sheetName val="설비(사진)"/>
      <sheetName val="공사대금지급요청서"/>
      <sheetName val="기성대가지급통보서"/>
      <sheetName val="하도기성조서"/>
      <sheetName val="직불동의서"/>
      <sheetName val="원도급,하수급기성고"/>
      <sheetName val="기계갑"/>
      <sheetName val="기계"/>
      <sheetName val="토목-내역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대로근거"/>
      <sheetName val="6PILE  (돌출)"/>
      <sheetName val="ABUT수량-A1"/>
      <sheetName val="일위대가9803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6PILE  (돌출)"/>
      <sheetName val="2.단면가정 "/>
      <sheetName val="조명시설"/>
      <sheetName val="오동"/>
      <sheetName val="대조"/>
      <sheetName val="나한"/>
      <sheetName val="단위중량"/>
      <sheetName val="소업1교"/>
      <sheetName val="내역표지"/>
      <sheetName val="빗물받이(910-510-410)"/>
      <sheetName val="진주방향"/>
      <sheetName val="토공 갑지"/>
      <sheetName val="SLAB&quot;1&quot;"/>
      <sheetName val="부안일위"/>
      <sheetName val="약품설비"/>
      <sheetName val="8.PILE  (돌출)"/>
      <sheetName val="3BL공동구 수량"/>
      <sheetName val="6PILE  _돌출_"/>
      <sheetName val="내역서"/>
      <sheetName val="공사비집계"/>
      <sheetName val="#REF"/>
      <sheetName val="옹벽조금수정"/>
      <sheetName val="반응조"/>
      <sheetName val="갑지"/>
      <sheetName val="본선 토공 분배표"/>
      <sheetName val="샘플표지"/>
      <sheetName val="가설건물"/>
      <sheetName val="입찰안"/>
      <sheetName val="해전배수"/>
      <sheetName val="수문일1"/>
      <sheetName val="결과조달"/>
      <sheetName val="노임단가"/>
      <sheetName val="포장공자재집계표"/>
      <sheetName val="총괄내역서"/>
      <sheetName val="업무처리전"/>
      <sheetName val="DATE"/>
      <sheetName val="원형1호맨홀토공수량"/>
      <sheetName val="안산기계장치"/>
      <sheetName val="D200"/>
      <sheetName val="참조"/>
      <sheetName val="사통"/>
      <sheetName val="물가시세"/>
      <sheetName val="예가표"/>
      <sheetName val="2공구산출내역"/>
      <sheetName val="가격조사서"/>
      <sheetName val="DAILY"/>
      <sheetName val="포장물량집계"/>
      <sheetName val="Sheet1"/>
      <sheetName val="수지표"/>
      <sheetName val="셀명"/>
      <sheetName val="터파기및재료"/>
      <sheetName val="총괄"/>
      <sheetName val="산출내역서"/>
      <sheetName val="실행철강하도"/>
      <sheetName val="원가"/>
      <sheetName val="실정보고"/>
      <sheetName val="갑지1"/>
      <sheetName val="Sheet1 (2)"/>
      <sheetName val="1,2,3,4,5단위수량"/>
      <sheetName val="DATA98"/>
      <sheetName val="Sheet2"/>
      <sheetName val="공사비증감"/>
      <sheetName val="견적의뢰서"/>
      <sheetName val="2000년1차"/>
      <sheetName val="2000전체분"/>
      <sheetName val="200"/>
      <sheetName val="연돌일위집계"/>
      <sheetName val="목표세부명세"/>
      <sheetName val="교각계산"/>
      <sheetName val="ELECTRIC"/>
      <sheetName val="SCHEDULE"/>
      <sheetName val="세대구분"/>
      <sheetName val="공문"/>
      <sheetName val="COVER"/>
      <sheetName val="간지(1)"/>
      <sheetName val="Sheet4"/>
      <sheetName val="하도내역 (철콘)"/>
      <sheetName val="bid"/>
      <sheetName val="1062-X방향 "/>
      <sheetName val="발주설계서(당초)"/>
      <sheetName val="2호맨홀공제수량"/>
      <sheetName val="고창방향"/>
      <sheetName val="6PILE 과속방지턱집계표!$K$12 (돌출)"/>
      <sheetName val="U-TYPE(1)"/>
      <sheetName val="일위대가(계측기설치)"/>
      <sheetName val="말뚝지지력산정"/>
      <sheetName val="기성내역"/>
      <sheetName val="경상비"/>
      <sheetName val="공사내역"/>
      <sheetName val="단가"/>
      <sheetName val="금액내역서"/>
      <sheetName val="실행"/>
      <sheetName val="날개벽(시점좌측)"/>
      <sheetName val="제출내역 (2)"/>
      <sheetName val="단면 (2)"/>
      <sheetName val="단면A-A(TR)"/>
      <sheetName val="CTEMCOST"/>
      <sheetName val="합천내역"/>
      <sheetName val="F-302"/>
      <sheetName val="F301.303"/>
      <sheetName val="plan&amp;section of foundation"/>
      <sheetName val="design load"/>
      <sheetName val="working load at the btm ft."/>
      <sheetName val="stability check"/>
      <sheetName val="design criteria"/>
      <sheetName val="산근"/>
      <sheetName val="D-3109"/>
      <sheetName val="대비표"/>
      <sheetName val="Total"/>
      <sheetName val="inter"/>
      <sheetName val="B"/>
      <sheetName val="PROCURE"/>
      <sheetName val="out_prog"/>
      <sheetName val="선적schedule (2)"/>
      <sheetName val="4.2유효폭의 계산"/>
      <sheetName val="입찰"/>
      <sheetName val="현경"/>
      <sheetName val="집계표(육상)"/>
      <sheetName val="지급자재"/>
      <sheetName val="슬래브"/>
      <sheetName val="밸브설치"/>
      <sheetName val="일위대가목록"/>
      <sheetName val="총 괄 표"/>
      <sheetName val="ABUT수량-A1"/>
      <sheetName val="내역"/>
      <sheetName val="수량3"/>
      <sheetName val="SIL98"/>
      <sheetName val="수량집계"/>
      <sheetName val="우수받이재료집계표"/>
      <sheetName val="가도공"/>
      <sheetName val="6PILE+옹벽집계!$G$6+옹벽집계!$H$10  (돌출"/>
      <sheetName val="산출근거"/>
      <sheetName val="1. 설계조건 2.단면가정 3. 하중계산"/>
      <sheetName val="DATA 입력란"/>
      <sheetName val="인사자료총집계"/>
      <sheetName val="배수관산출"/>
      <sheetName val="수안보-MBR1"/>
      <sheetName val="3.공통공사대비"/>
      <sheetName val="배수통관(좌)"/>
      <sheetName val="단가일람"/>
      <sheetName val="조경일람"/>
      <sheetName val="수로집계"/>
      <sheetName val="견적대비표"/>
      <sheetName val="000000"/>
      <sheetName val="간선계산"/>
      <sheetName val="공사비증감(P4) "/>
      <sheetName val="실행예산"/>
      <sheetName val="식생블럭단위수량"/>
      <sheetName val="메서,변+증"/>
      <sheetName val="갑지(추정)"/>
      <sheetName val="공량산출서"/>
      <sheetName val="BOX 본체"/>
      <sheetName val="노무비"/>
      <sheetName val="EQUIP"/>
      <sheetName val="공종단가"/>
      <sheetName val="SG"/>
      <sheetName val="견적서(토공)"/>
      <sheetName val="산근터빈"/>
      <sheetName val="식재"/>
      <sheetName val="시설물"/>
      <sheetName val="식재출력용"/>
      <sheetName val="유지관리"/>
      <sheetName val="일위대가"/>
      <sheetName val="장비"/>
      <sheetName val="산근1"/>
      <sheetName val="노무"/>
      <sheetName val="자재"/>
      <sheetName val="DATA입력"/>
      <sheetName val="신당동집계표"/>
      <sheetName val="6PILE__(돌출)"/>
      <sheetName val="중기사용료"/>
      <sheetName val="일위"/>
      <sheetName val="설계조건"/>
      <sheetName val="집계표"/>
      <sheetName val="갑지(집행)"/>
      <sheetName val="교량전기"/>
      <sheetName val="설계산출표지"/>
      <sheetName val="1.토공"/>
      <sheetName val="가설사무소수량집계"/>
      <sheetName val="일위(PN)"/>
      <sheetName val="S.중기사용료"/>
      <sheetName val="97노임단가"/>
      <sheetName val="입력란"/>
      <sheetName val="수량집계표"/>
      <sheetName val="3BL공동구_수량"/>
      <sheetName val="1TL종점(1)"/>
      <sheetName val="지장물C"/>
      <sheetName val="TOTAL_BOQ"/>
      <sheetName val="음봉방향"/>
      <sheetName val="포장공"/>
      <sheetName val="당초내역서"/>
      <sheetName val="공통비총괄표"/>
      <sheetName val="토목품셈"/>
      <sheetName val="PAD TR보호대기초"/>
      <sheetName val="가로등기초"/>
      <sheetName val="HANDHOLE(2)"/>
      <sheetName val="전차선로 물량표"/>
      <sheetName val="뚝토공"/>
      <sheetName val="교통표지판수량집계표"/>
      <sheetName val="을 2"/>
      <sheetName val="을 1"/>
      <sheetName val="손익분석"/>
      <sheetName val="TYPE-1"/>
      <sheetName val="4)유동표"/>
      <sheetName val="본부소개"/>
      <sheetName val="공사비예산서(토목분)"/>
      <sheetName val="1.설계조건"/>
      <sheetName val="단위수량"/>
      <sheetName val="전체변경예정공정표_2012.07.30"/>
      <sheetName val="대림경상68억"/>
      <sheetName val="간 지1"/>
      <sheetName val="산마루측구단위수량"/>
      <sheetName val="바닥판"/>
      <sheetName val="자료"/>
      <sheetName val="6PILE  _돌_x001c__"/>
      <sheetName val="type-F"/>
      <sheetName val="격점수량"/>
      <sheetName val="교각정보"/>
      <sheetName val="기기리스트"/>
      <sheetName val="DATA2000"/>
      <sheetName val="주식"/>
      <sheetName val="일위대가목차"/>
      <sheetName val="Quantity"/>
      <sheetName val="Sheet15"/>
      <sheetName val="정보"/>
      <sheetName val="대비"/>
      <sheetName val="약품공급2"/>
      <sheetName val="1호맨홀토공"/>
      <sheetName val="무근깨기"/>
      <sheetName val="인건비"/>
      <sheetName val="3.하중산정4.지지력"/>
      <sheetName val="대로근거"/>
      <sheetName val="수량명세서"/>
      <sheetName val="프랜트면허"/>
      <sheetName val="토목주소"/>
      <sheetName val="archi(본사)"/>
      <sheetName val="2002상반기노임기준"/>
      <sheetName val="1NYS(당)"/>
      <sheetName val="본체"/>
      <sheetName val="관로토공집계표"/>
      <sheetName val="산출근거(S4)"/>
      <sheetName val="건축내역서"/>
      <sheetName val="설비내역서"/>
      <sheetName val="전기내역서"/>
      <sheetName val="견적서"/>
      <sheetName val="도봉2지구"/>
      <sheetName val="비목군분류일위"/>
      <sheetName val="사유서제출현황-2"/>
      <sheetName val="내역(전체)"/>
      <sheetName val="수량산출내역1115"/>
      <sheetName val="TOWER 10TON"/>
      <sheetName val="TOWER 12TON"/>
      <sheetName val="부하(성남)"/>
      <sheetName val="합의경상"/>
      <sheetName val="배수내역"/>
      <sheetName val="최적단면"/>
      <sheetName val="INPUT"/>
      <sheetName val="토목"/>
      <sheetName val="기계(집계표)"/>
      <sheetName val="주요자재집계"/>
      <sheetName val="A-4"/>
      <sheetName val="건축"/>
      <sheetName val="기자재비"/>
      <sheetName val="Sheet3"/>
      <sheetName val="대,유,램"/>
      <sheetName val="경영상태"/>
      <sheetName val="민자토목설변1차"/>
      <sheetName val="허용지지력"/>
      <sheetName val="Output"/>
      <sheetName val="단면B-B(EA)"/>
      <sheetName val="역T형"/>
      <sheetName val="유림골조"/>
      <sheetName val="가공비"/>
      <sheetName val="수량산출"/>
      <sheetName val="시행후면적"/>
      <sheetName val="일위대가1"/>
      <sheetName val="COPING"/>
      <sheetName val="기본"/>
      <sheetName val="하천하류 철근수량 집계표"/>
      <sheetName val="BOX(1.5X1.5)"/>
      <sheetName val="신표지1"/>
      <sheetName val="화재 탐지 설비"/>
      <sheetName val="9509"/>
      <sheetName val="직노"/>
      <sheetName val="6PILE___돌출_"/>
      <sheetName val="맨홀수량산출"/>
      <sheetName val="참고사항"/>
      <sheetName val="근로자자료입력"/>
      <sheetName val="96보완계획7.12"/>
      <sheetName val="01.견적내역서"/>
      <sheetName val="I一般比"/>
      <sheetName val="입상내역"/>
      <sheetName val="방음벽기초"/>
      <sheetName val="비탈면보호공수량산출"/>
      <sheetName val="단가산출서"/>
      <sheetName val="도배공사언고"/>
      <sheetName val="배수내역(98년도분)"/>
      <sheetName val="I.설계조건"/>
      <sheetName val="수지예산"/>
      <sheetName val="2.단면가정"/>
      <sheetName val="2.교량(신설)"/>
      <sheetName val="A1(토공)"/>
      <sheetName val="A1(구조물)"/>
      <sheetName val="수량집계(1)"/>
      <sheetName val="철근집계표"/>
      <sheetName val="포장직선구간"/>
      <sheetName val="Sheet17"/>
      <sheetName val="코드표"/>
      <sheetName val="★도급내역"/>
      <sheetName val="직재"/>
      <sheetName val="집수정"/>
      <sheetName val="마감사양"/>
      <sheetName val="예정(3)"/>
      <sheetName val="현장관리비"/>
      <sheetName val="계산근거"/>
      <sheetName val="woo(mac)"/>
      <sheetName val="20-6(L)"/>
      <sheetName val="관로조사공"/>
      <sheetName val="본선차로수량집계표"/>
      <sheetName val="김여중"/>
      <sheetName val="대운산출"/>
      <sheetName val="Basic"/>
      <sheetName val="D"/>
      <sheetName val="L"/>
      <sheetName val="M"/>
      <sheetName val="Part AB"/>
      <sheetName val="Part I"/>
      <sheetName val="Part M"/>
      <sheetName val="S"/>
      <sheetName val="E"/>
      <sheetName val="Resource"/>
      <sheetName val="Exrate"/>
      <sheetName val="40단가산출서"/>
      <sheetName val="40집계"/>
      <sheetName val="골재및자재집계표"/>
      <sheetName val="수문보고"/>
      <sheetName val="할증 "/>
      <sheetName val="정부노임단가"/>
      <sheetName val="침하계"/>
      <sheetName val="입출재고현황 (2)"/>
      <sheetName val="간접비"/>
      <sheetName val="2_단면가정_"/>
      <sheetName val="총_괄_표"/>
      <sheetName val="토공_갑지"/>
      <sheetName val="공사비증감(P4)_"/>
      <sheetName val="본선_토공_분배표"/>
      <sheetName val="단면_(2)"/>
      <sheetName val="하도내역_(철콘)"/>
      <sheetName val="교각1"/>
      <sheetName val="70%"/>
      <sheetName val="소비자가"/>
      <sheetName val="공통가설공사"/>
      <sheetName val="부대토목"/>
      <sheetName val="토공계산서(부체도로)"/>
      <sheetName val="2000시행예상"/>
      <sheetName val="차액보증"/>
      <sheetName val="L형집계"/>
      <sheetName val="YES-T"/>
      <sheetName val="일반수량"/>
      <sheetName val="변경집계표"/>
      <sheetName val="IW-LIST"/>
      <sheetName val="DRUM"/>
      <sheetName val="96노임기준"/>
      <sheetName val="CAL(1)."/>
      <sheetName val="12CGOU"/>
      <sheetName val="Bend_fact "/>
      <sheetName val="요약배부"/>
      <sheetName val="주관사업"/>
      <sheetName val="STAFF ANALYSIS"/>
      <sheetName val="C"/>
      <sheetName val="자재집계표"/>
      <sheetName val="설비"/>
      <sheetName val="교대(A1-A2)"/>
      <sheetName val="단가조사"/>
      <sheetName val="40총괄"/>
      <sheetName val="수로단위수량"/>
      <sheetName val="우수받이"/>
      <sheetName val="옹벽"/>
      <sheetName val="J형측구단위수량"/>
      <sheetName val="소산진입"/>
      <sheetName val="금융비용"/>
      <sheetName val="부대공"/>
      <sheetName val="토공"/>
      <sheetName val="CIVIL4"/>
      <sheetName val="토적표(우안)"/>
      <sheetName val="토적표(좌안)"/>
      <sheetName val="제수변수량H2.15"/>
      <sheetName val="_공기변수량"/>
      <sheetName val="2.대외공문"/>
      <sheetName val="표준단면수량(출력안함)"/>
      <sheetName val="3련 BOX"/>
      <sheetName val="날개벽"/>
      <sheetName val="깨기"/>
      <sheetName val="건설기계_목록"/>
      <sheetName val="토사(PE)"/>
      <sheetName val="기계경비"/>
      <sheetName val="구조물공"/>
      <sheetName val="배수관설치현황"/>
      <sheetName val="칠산대교 중앙부"/>
      <sheetName val="칠산대교 시종점부"/>
      <sheetName val="데리네이타현황"/>
      <sheetName val="전기"/>
      <sheetName val="여과지동"/>
      <sheetName val="기초자료"/>
      <sheetName val="가압장구체수량산출서"/>
      <sheetName val="01.인원현황 (계획)"/>
      <sheetName val="의뢰서"/>
      <sheetName val="중기비"/>
      <sheetName val="돌담교 상부수량"/>
      <sheetName val="찍기"/>
      <sheetName val="BOX"/>
      <sheetName val="계약용량(서포)"/>
      <sheetName val="BOX-1510"/>
      <sheetName val="품셈TABLE"/>
      <sheetName val="지하"/>
      <sheetName val="기초일위"/>
      <sheetName val="수목단가"/>
      <sheetName val="시설수량표"/>
      <sheetName val="시설일위"/>
      <sheetName val="식재수량표"/>
      <sheetName val="식재일위"/>
      <sheetName val="일위목록"/>
      <sheetName val="자재단가"/>
      <sheetName val="중로근거"/>
      <sheetName val="제직재"/>
      <sheetName val="설직재-1"/>
      <sheetName val="제-노임"/>
      <sheetName val="좌측"/>
      <sheetName val="DATA"/>
      <sheetName val="당초"/>
      <sheetName val="실행내역서"/>
      <sheetName val="guard(mac)"/>
      <sheetName val="이름"/>
      <sheetName val="부하계산서"/>
      <sheetName val="외주현황.wq1"/>
      <sheetName val="매립"/>
      <sheetName val="LOB"/>
      <sheetName val="설계"/>
      <sheetName val="C-직노1"/>
      <sheetName val="Supplement2"/>
      <sheetName val=""/>
      <sheetName val="노임"/>
      <sheetName val="평가데이터"/>
      <sheetName val="내역서(교량)전체"/>
      <sheetName val="우각부보강"/>
      <sheetName val="철근량"/>
      <sheetName val="국공유지및사유지"/>
      <sheetName val="기계경비일람"/>
      <sheetName val="4-1.노무비(직영)"/>
      <sheetName val="조건표"/>
      <sheetName val="동원(3)"/>
      <sheetName val="9GNG운반"/>
      <sheetName val="용산1(해보)"/>
      <sheetName val="시중노임"/>
      <sheetName val="배수공"/>
      <sheetName val="간지"/>
      <sheetName val="연습"/>
      <sheetName val="대부예산서"/>
      <sheetName val="기초공"/>
      <sheetName val="기둥(원형)"/>
      <sheetName val="1을"/>
      <sheetName val="수입"/>
      <sheetName val="1.수인터널"/>
      <sheetName val="가옥철거"/>
      <sheetName val="총수량 (기성)"/>
      <sheetName val="단위단가"/>
      <sheetName val="운반"/>
      <sheetName val="화전내"/>
      <sheetName val="낙찰표"/>
      <sheetName val="AN-01"/>
      <sheetName val="PRICES"/>
      <sheetName val="골조시행"/>
      <sheetName val="우수"/>
      <sheetName val="관급자재대"/>
      <sheetName val="내역-가"/>
      <sheetName val="1단계"/>
      <sheetName val="집계표(OPTION)"/>
      <sheetName val="T.T.P 단위수량"/>
      <sheetName val="J01"/>
      <sheetName val="보차도경계석"/>
      <sheetName val="설계예시"/>
      <sheetName val="전선 및 전선관"/>
      <sheetName val="예상"/>
      <sheetName val="이토변실(A3-LINE)"/>
      <sheetName val="수량산출서"/>
      <sheetName val="을"/>
      <sheetName val="전력구구조물산근"/>
      <sheetName val="DHEQSUPT"/>
      <sheetName val="ASP 일반구간_250A"/>
      <sheetName val="F301_303"/>
      <sheetName val="plan&amp;section_of_foundation"/>
      <sheetName val="design_load"/>
      <sheetName val="working_load_at_the_btm_ft_"/>
      <sheetName val="stability_check"/>
      <sheetName val="design_criteria"/>
      <sheetName val="CAL(1)_"/>
      <sheetName val="Bend_fact_"/>
      <sheetName val="STAFF_ANALYSIS"/>
      <sheetName val="Sheet1_(2)"/>
      <sheetName val="횡배날개"/>
      <sheetName val="BQMPALOC"/>
      <sheetName val="Cash2"/>
      <sheetName val="Z"/>
      <sheetName val="건축물터파기"/>
      <sheetName val="CODE"/>
      <sheetName val="MOTOR"/>
      <sheetName val="견적서세부내용"/>
      <sheetName val="견적내용입력"/>
      <sheetName val="옹벽집계표"/>
      <sheetName val="중기목록"/>
      <sheetName val="운반단가"/>
      <sheetName val="에너지동"/>
      <sheetName val="중기목록표"/>
      <sheetName val="계화총괄"/>
      <sheetName val="계화배수(3대)"/>
      <sheetName val="토공 total"/>
      <sheetName val="단위수량산출"/>
      <sheetName val="기계경비적용기준"/>
      <sheetName val="설계내역"/>
      <sheetName val="6PILE (돌출)"/>
      <sheetName val="일위7"/>
      <sheetName val="일위6"/>
      <sheetName val="일위5"/>
      <sheetName val="노무단가비교표"/>
      <sheetName val="일위1"/>
      <sheetName val="일위2"/>
      <sheetName val="일위3"/>
      <sheetName val="일위4"/>
      <sheetName val="단가대비표"/>
      <sheetName val="일위8"/>
      <sheetName val="일위9"/>
      <sheetName val="철거산출근거"/>
      <sheetName val="일위대가(1)"/>
      <sheetName val="목록"/>
      <sheetName val="자재단가표"/>
      <sheetName val="조합일"/>
      <sheetName val="철거일"/>
      <sheetName val="내역검토사항"/>
      <sheetName val="간1"/>
      <sheetName val="공사예산서"/>
      <sheetName val="예산서(사급분)"/>
      <sheetName val="설계내역집계표"/>
      <sheetName val="간2"/>
      <sheetName val="총괄자재집계표"/>
      <sheetName val="수량총괄표"/>
      <sheetName val="간3"/>
      <sheetName val="품셈총괄표"/>
      <sheetName val="품셈"/>
      <sheetName val="간4"/>
      <sheetName val="부표총괄표"/>
      <sheetName val="부표"/>
      <sheetName val="간5"/>
      <sheetName val="별표총괄표"/>
      <sheetName val="별표"/>
      <sheetName val="운반거리"/>
      <sheetName val="간6"/>
      <sheetName val="간7"/>
      <sheetName val="일위대가표"/>
      <sheetName val="구조물철거개소별명세"/>
      <sheetName val="지장물조서"/>
      <sheetName val="2.하중산정"/>
    </sheetNames>
    <sheetDataSet>
      <sheetData sheetId="0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/>
      <sheetData sheetId="538"/>
      <sheetData sheetId="539"/>
      <sheetData sheetId="540"/>
      <sheetData sheetId="541"/>
      <sheetData sheetId="542"/>
      <sheetData sheetId="543"/>
      <sheetData sheetId="544"/>
      <sheetData sheetId="545"/>
      <sheetData sheetId="546"/>
      <sheetData sheetId="547"/>
      <sheetData sheetId="548"/>
      <sheetData sheetId="549"/>
      <sheetData sheetId="550"/>
      <sheetData sheetId="551"/>
      <sheetData sheetId="552"/>
      <sheetData sheetId="553"/>
      <sheetData sheetId="554"/>
      <sheetData sheetId="555"/>
      <sheetData sheetId="556"/>
      <sheetData sheetId="557" refreshError="1"/>
      <sheetData sheetId="558" refreshError="1"/>
      <sheetData sheetId="559" refreshError="1"/>
      <sheetData sheetId="56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"/>
      <sheetName val="#REF"/>
      <sheetName val="설계내역서"/>
      <sheetName val="현장경비"/>
      <sheetName val="단가"/>
      <sheetName val="교대(A1-A2)"/>
      <sheetName val="내역서"/>
      <sheetName val="대비"/>
      <sheetName val="공사개요"/>
      <sheetName val="Dae_Jiju"/>
      <sheetName val="Sikje_ingun"/>
      <sheetName val="TREE_D"/>
      <sheetName val="일위대가"/>
      <sheetName val="실행내역"/>
      <sheetName val="교대(A1)"/>
      <sheetName val="견적의뢰서"/>
      <sheetName val="배수공"/>
      <sheetName val="집계표"/>
      <sheetName val="건축내역"/>
      <sheetName val="재료비"/>
      <sheetName val="총괄내역서"/>
      <sheetName val="시공여유율"/>
      <sheetName val="Sheet17"/>
      <sheetName val="Sheet1 (2)"/>
      <sheetName val="가격조사서"/>
      <sheetName val="사용성검토"/>
      <sheetName val="해평견적"/>
      <sheetName val="물가변동 총괄서"/>
      <sheetName val="수량조서(신)"/>
      <sheetName val="금액내역서"/>
      <sheetName val="실행철강하도"/>
      <sheetName val="BID"/>
      <sheetName val="제잡비"/>
      <sheetName val="별표총괄"/>
      <sheetName val="EUL"/>
      <sheetName val="7.1유효폭"/>
      <sheetName val="일H35Y4"/>
      <sheetName val="노임"/>
      <sheetName val="청천내"/>
      <sheetName val="공종별"/>
      <sheetName val="대림경상68억"/>
      <sheetName val="부하(성남)"/>
      <sheetName val="뚝토공"/>
      <sheetName val="공통가설"/>
      <sheetName val="공사비총괄표"/>
      <sheetName val="도시가스현황"/>
      <sheetName val="내역"/>
      <sheetName val="간접"/>
      <sheetName val="단위단가"/>
      <sheetName val="중기사용료"/>
      <sheetName val="제수"/>
      <sheetName val="공기"/>
      <sheetName val="인건비"/>
      <sheetName val="설계조건"/>
      <sheetName val="Sheet1"/>
      <sheetName val="장비집계"/>
      <sheetName val="양수장(기계)"/>
      <sheetName val="MIJIBI"/>
      <sheetName val="증감내역서"/>
      <sheetName val="노무비계"/>
      <sheetName val="저"/>
      <sheetName val="현황산출서"/>
      <sheetName val="기초1"/>
      <sheetName val="프랜트면허"/>
      <sheetName val="토목주소"/>
      <sheetName val="Sheet3"/>
      <sheetName val="조명시설"/>
      <sheetName val="본선 토공 분배표"/>
      <sheetName val="방배동내역(리라)"/>
      <sheetName val="건축공사집계표"/>
      <sheetName val="방배동내역 (총괄)"/>
      <sheetName val="부대공사총괄"/>
      <sheetName val="낙찰표"/>
      <sheetName val="허용전류-IEC"/>
      <sheetName val="허용전류-IEC DATA"/>
      <sheetName val="취수탑"/>
      <sheetName val="부속동"/>
      <sheetName val="ASALTOTA"/>
      <sheetName val="인사자료총집계"/>
      <sheetName val="TEST1"/>
      <sheetName val="평가데이터"/>
      <sheetName val="EQUIP LIST"/>
      <sheetName val="수량집계"/>
      <sheetName val="기본단가"/>
      <sheetName val="DATE"/>
      <sheetName val="새공통"/>
      <sheetName val="대전-교대(A1-A2)"/>
      <sheetName val="맨홀수량"/>
      <sheetName val="현장관리비 산출내역"/>
      <sheetName val="노임단가"/>
      <sheetName val="36+45-113-18+19+20I"/>
      <sheetName val="현장관리비"/>
      <sheetName val="정부노임단가"/>
      <sheetName val="동력부하계산"/>
      <sheetName val="경비"/>
      <sheetName val="부하계산서"/>
      <sheetName val="노무비단가"/>
      <sheetName val="단면치수"/>
      <sheetName val="데이타"/>
      <sheetName val="물량"/>
      <sheetName val="3.공통공사대비"/>
      <sheetName val="변경내역대비표(2)"/>
      <sheetName val="단면 (2)"/>
      <sheetName val="도급"/>
      <sheetName val="수량3"/>
      <sheetName val="토공 갑지"/>
      <sheetName val="BOX 본체"/>
      <sheetName val="원형1호맨홀토공수량"/>
      <sheetName val="특수선일위대가"/>
      <sheetName val="장비내역서"/>
      <sheetName val="장비"/>
      <sheetName val="산근1"/>
      <sheetName val="노무"/>
      <sheetName val="자재"/>
      <sheetName val="구조물철거타공정이월"/>
      <sheetName val="MAT"/>
      <sheetName val="공사비예산서(토목분)"/>
      <sheetName val="갑지1"/>
      <sheetName val="방배동내역(한영)"/>
      <sheetName val="토사(PE)"/>
      <sheetName val="구조물견적"/>
      <sheetName val="물가시세"/>
      <sheetName val="자료"/>
      <sheetName val="Y-WORK"/>
      <sheetName val="INPUT"/>
      <sheetName val="갑지(추정)"/>
      <sheetName val="JUCKEYK"/>
      <sheetName val="공문"/>
      <sheetName val="D01"/>
      <sheetName val="D02"/>
      <sheetName val="출자한도"/>
      <sheetName val="침하계"/>
      <sheetName val="대로근거"/>
      <sheetName val="중로근거"/>
      <sheetName val="기계경비일람"/>
      <sheetName val="경비2내역"/>
      <sheetName val="을 2"/>
      <sheetName val="을 1"/>
      <sheetName val="찍기"/>
      <sheetName val="별표"/>
      <sheetName val="자재조사표"/>
      <sheetName val="총괄표"/>
      <sheetName val="000000"/>
      <sheetName val="1,2,3,4,5단위수량"/>
      <sheetName val="일위대가표"/>
      <sheetName val="CTEMCOST"/>
      <sheetName val="바닥판"/>
      <sheetName val="설계개요"/>
      <sheetName val="예가표"/>
      <sheetName val="CIVIL"/>
      <sheetName val="단가비교표"/>
      <sheetName val="지급자재"/>
      <sheetName val="총공사내역서"/>
      <sheetName val="건축공사실행"/>
      <sheetName val="자재단가"/>
      <sheetName val="D-3109"/>
      <sheetName val="ABUT수량-A1"/>
      <sheetName val="1.취수장"/>
      <sheetName val="변수데이타"/>
      <sheetName val="제경비"/>
      <sheetName val="실적"/>
      <sheetName val="입력(K0)"/>
      <sheetName val="노무비"/>
      <sheetName val="Sheet1_(2)"/>
      <sheetName val="물가변동_총괄서"/>
      <sheetName val="방배동내역_(총괄)"/>
      <sheetName val="허용전류-IEC_DATA"/>
      <sheetName val="7_1유효폭"/>
      <sheetName val="현장관리비_산출내역"/>
      <sheetName val="본선_토공_분배표"/>
      <sheetName val="EQUIP_LIST"/>
      <sheetName val="단면_(2)"/>
      <sheetName val="1-1"/>
      <sheetName val="내역1"/>
      <sheetName val="주식"/>
      <sheetName val="6호기"/>
      <sheetName val="전기"/>
      <sheetName val="9811"/>
      <sheetName val="Sheet5"/>
      <sheetName val="영동(D)"/>
      <sheetName val="설계흐름도"/>
      <sheetName val="입찰안"/>
      <sheetName val="차액보증"/>
      <sheetName val="각사별공사비분개 "/>
      <sheetName val="터널전기"/>
      <sheetName val="단가조사표"/>
      <sheetName val="기계경비(시간당)"/>
      <sheetName val="램머"/>
      <sheetName val="해외법인"/>
      <sheetName val="L-type"/>
      <sheetName val="수량산출"/>
      <sheetName val="표지"/>
      <sheetName val="발생토"/>
      <sheetName val="SG"/>
      <sheetName val="자재수량"/>
      <sheetName val="마감사양"/>
      <sheetName val="터널조도"/>
      <sheetName val="적용률"/>
      <sheetName val="6PILE  (돌출)"/>
      <sheetName val="식재인부"/>
      <sheetName val="정SW_원_"/>
      <sheetName val="기성집계"/>
      <sheetName val="공내역서"/>
      <sheetName val="일년TOTAL"/>
      <sheetName val="연돌일위집계"/>
      <sheetName val=" "/>
      <sheetName val="WORK"/>
      <sheetName val="간접비"/>
      <sheetName val="유기공정"/>
      <sheetName val="Sheet2"/>
      <sheetName val="COVER-P"/>
      <sheetName val="결재갑지"/>
      <sheetName val="일위대가(건축)"/>
      <sheetName val="표준건축비"/>
      <sheetName val="2006납품"/>
      <sheetName val="S1"/>
      <sheetName val="붙임5"/>
      <sheetName val="작업방"/>
      <sheetName val="총괄k"/>
      <sheetName val="개요"/>
      <sheetName val="전체"/>
      <sheetName val="공문(신)"/>
      <sheetName val="3련 BOX"/>
      <sheetName val="안전건강연금"/>
      <sheetName val="건축실적"/>
      <sheetName val="고용퇴직"/>
      <sheetName val="입력"/>
      <sheetName val="기계실적"/>
      <sheetName val="물가기준년"/>
      <sheetName val="노임산재"/>
      <sheetName val="장비기준"/>
      <sheetName val="조경수목"/>
      <sheetName val="토목실적"/>
      <sheetName val="산출금액내역"/>
      <sheetName val="70%"/>
      <sheetName val="견적대비표"/>
      <sheetName val="TB-내역서"/>
      <sheetName val="9GNG운반"/>
      <sheetName val="Pier 3"/>
      <sheetName val="용수간선"/>
      <sheetName val="간선계산"/>
      <sheetName val="BOX(1.5X1.5)"/>
      <sheetName val="1호맨홀토공"/>
      <sheetName val="수목단가"/>
      <sheetName val="시설수량표"/>
      <sheetName val="기초단가"/>
      <sheetName val="조건표"/>
      <sheetName val="노임이"/>
      <sheetName val="을"/>
      <sheetName val="와동25-3(변경)"/>
      <sheetName val="JUCK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Tender"/>
      <sheetName val="기성금내역서"/>
      <sheetName val="자바라1"/>
      <sheetName val="해외 연수비용 계산-삭제"/>
      <sheetName val="해외 기술훈련비 (합계)"/>
      <sheetName val="소요자재"/>
      <sheetName val="노무산출서"/>
      <sheetName val="기기리스트"/>
      <sheetName val="금융비용"/>
      <sheetName val="정렬"/>
      <sheetName val="배명(단가)"/>
      <sheetName val="FORM-0"/>
      <sheetName val="Sheet4"/>
      <sheetName val="기초"/>
      <sheetName val="수량집계표"/>
      <sheetName val="공종별수량집계"/>
      <sheetName val="관로토공"/>
      <sheetName val="적용단가"/>
      <sheetName val="현장지지물물량"/>
      <sheetName val="철거산출근거"/>
      <sheetName val="계수시트"/>
      <sheetName val="단위중기"/>
      <sheetName val="시설일위"/>
      <sheetName val="식재수량표"/>
      <sheetName val="식재일위"/>
      <sheetName val="K55수출"/>
      <sheetName val="c_balju"/>
      <sheetName val="1공구 건정토건 토공"/>
      <sheetName val="원가계산"/>
      <sheetName val="원가계산서(남측)"/>
      <sheetName val="암거날개벽"/>
      <sheetName val="U-TYPE(1)"/>
      <sheetName val="맨홀토공산출"/>
      <sheetName val="부도어음"/>
      <sheetName val="골조시행"/>
      <sheetName val="신천교(음성)"/>
      <sheetName val="7-3단면_상시"/>
      <sheetName val="매립"/>
      <sheetName val="WEON"/>
      <sheetName val="T기성9605"/>
      <sheetName val="2000년1차"/>
      <sheetName val="품셈TABLE"/>
      <sheetName val="중기일위대가"/>
      <sheetName val="옹벽(수량)"/>
      <sheetName val="12호기내역서(건축분)"/>
      <sheetName val="결과조달"/>
      <sheetName val="Sheet6"/>
      <sheetName val="공사내역"/>
      <sheetName val="2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산출근거"/>
      <sheetName val="영업2"/>
      <sheetName val="수정2"/>
      <sheetName val="옹벽수량집계"/>
      <sheetName val="1SPAN"/>
      <sheetName val="TYPE A"/>
      <sheetName val="기둥(원형)"/>
      <sheetName val="Baby일위대가"/>
      <sheetName val="외자배분"/>
      <sheetName val="외자내역"/>
      <sheetName val="산출내역서집계표"/>
      <sheetName val="시설물일위"/>
      <sheetName val="목표세부명세"/>
      <sheetName val="설비원가"/>
      <sheetName val="구성비"/>
      <sheetName val="NM2"/>
      <sheetName val="NW1"/>
      <sheetName val="NW2"/>
      <sheetName val="PW3"/>
      <sheetName val="PW4"/>
      <sheetName val="SC1"/>
      <sheetName val="DNW"/>
      <sheetName val="N+"/>
      <sheetName val="NE"/>
      <sheetName val="P+"/>
      <sheetName val="PE"/>
      <sheetName val="PM"/>
      <sheetName val="TR"/>
      <sheetName val="기경집계"/>
      <sheetName val="5사남"/>
      <sheetName val="설계기준"/>
      <sheetName val="간접1"/>
      <sheetName val="1ST"/>
      <sheetName val="Total"/>
      <sheetName val="장비투입 (2)"/>
      <sheetName val="일위대가목차"/>
      <sheetName val="1안98Billing"/>
      <sheetName val="수량명세서"/>
      <sheetName val="실시공"/>
      <sheetName val="단가산출1"/>
      <sheetName val="단가산출2"/>
      <sheetName val="조내역"/>
      <sheetName val="날개벽(시점좌측)"/>
      <sheetName val="참조"/>
      <sheetName val="단기차입금"/>
      <sheetName val="국공유지및사유지"/>
      <sheetName val="날개벽수량표"/>
      <sheetName val="광산내역"/>
      <sheetName val="방송(체육관)"/>
      <sheetName val="Sheet1_(2)1"/>
      <sheetName val="방배동내역_(총괄)1"/>
      <sheetName val="물가변동_총괄서1"/>
      <sheetName val="허용전류-IEC_DATA1"/>
      <sheetName val="7_1유효폭1"/>
      <sheetName val="단면_(2)1"/>
      <sheetName val="EQUIP_LIST1"/>
      <sheetName val="현장관리비_산출내역1"/>
      <sheetName val="본선_토공_분배표1"/>
      <sheetName val="3_공통공사대비"/>
      <sheetName val="을_2"/>
      <sheetName val="을_1"/>
      <sheetName val="토공_갑지"/>
      <sheetName val="BOX_본체"/>
      <sheetName val="Pier_3"/>
      <sheetName val="각사별공사비분개_"/>
      <sheetName val="_"/>
      <sheetName val="6PILE__(돌출)"/>
      <sheetName val="1_취수장"/>
      <sheetName val="3련_BOX"/>
      <sheetName val="해외_연수비용_계산-삭제"/>
      <sheetName val="해외_기술훈련비_(합계)"/>
      <sheetName val="부대내역"/>
      <sheetName val="일위대가(가설)"/>
      <sheetName val="Man Hole"/>
      <sheetName val="L형옹벽단위수량(35)"/>
      <sheetName val="L형옹벽단위수량(25)"/>
      <sheetName val="포장물량집계"/>
      <sheetName val="9"/>
      <sheetName val="2000년 공정표"/>
      <sheetName val="수문보고"/>
      <sheetName val="건축"/>
      <sheetName val="CC16-내역서"/>
      <sheetName val="장문교(대전)"/>
      <sheetName val="메서,변+증"/>
      <sheetName val="경영상태"/>
      <sheetName val="96까지"/>
      <sheetName val="97년"/>
      <sheetName val="98이후"/>
      <sheetName val="1.설계조건"/>
      <sheetName val="#10거푸집유로폼(0~7m)"/>
      <sheetName val="상부하중"/>
      <sheetName val="풍하중1"/>
      <sheetName val="예산총괄표"/>
      <sheetName val="C &amp; G RHS"/>
      <sheetName val="5.3 단면가정"/>
      <sheetName val="기성내역"/>
      <sheetName val="건축공사요약표"/>
      <sheetName val="집계내역서(가압장)"/>
      <sheetName val="흐름도"/>
      <sheetName val="유용원석량소요시기검토안"/>
      <sheetName val="1차설계변경내역"/>
      <sheetName val="공사수행방안"/>
      <sheetName val="단면가정"/>
      <sheetName val="내역서 "/>
      <sheetName val="조경"/>
      <sheetName val="토공사(단지)"/>
      <sheetName val="EKOG10건축"/>
      <sheetName val="시추주상도"/>
      <sheetName val="백암비스타내역"/>
      <sheetName val="지질조사분석"/>
      <sheetName val="ITB COST"/>
      <sheetName val="BSD (2)"/>
      <sheetName val="DATA"/>
      <sheetName val="공내역"/>
      <sheetName val="토목품셈"/>
      <sheetName val="제품"/>
      <sheetName val="CLAUSE"/>
      <sheetName val="CATCH BASIN"/>
      <sheetName val="COPING"/>
      <sheetName val="guard(mac)"/>
      <sheetName val="입출재고현황 (2)"/>
      <sheetName val="CODE"/>
      <sheetName val="실행대비"/>
      <sheetName val="손익분석"/>
      <sheetName val="SLAB&quot;1&quot;"/>
      <sheetName val="유림골조"/>
      <sheetName val="투자효율분석"/>
      <sheetName val="설계명세서"/>
      <sheetName val="기지국"/>
      <sheetName val="DANGA"/>
      <sheetName val="전기일위대가"/>
      <sheetName val="신림자금"/>
      <sheetName val="수질정화시설"/>
      <sheetName val="원가1(기계)"/>
      <sheetName val="신우"/>
      <sheetName val="과천MAIN"/>
      <sheetName val="간지"/>
      <sheetName val="식재"/>
      <sheetName val="시설물"/>
      <sheetName val="식재출력용"/>
      <sheetName val="유지관리"/>
      <sheetName val="물량표"/>
      <sheetName val="변경원가서갑"/>
      <sheetName val="COVER"/>
      <sheetName val="수리결과"/>
      <sheetName val="단위수량"/>
      <sheetName val="°©Áö"/>
      <sheetName val="선로정수계산"/>
      <sheetName val="1.토공"/>
      <sheetName val="TYPE-A"/>
      <sheetName val="설계서"/>
      <sheetName val="CON포장수량"/>
      <sheetName val="ACUNIT"/>
      <sheetName val="CONUNIT"/>
      <sheetName val="포장공"/>
      <sheetName val="화전내"/>
      <sheetName val="2000용수잠관-수량집계"/>
      <sheetName val="jobhist"/>
      <sheetName val="변경내역"/>
      <sheetName val="L_type"/>
      <sheetName val="은행"/>
      <sheetName val="철근단면적"/>
      <sheetName val="개산공사비"/>
      <sheetName val="증가분"/>
      <sheetName val="증가수정"/>
      <sheetName val="문의사항"/>
      <sheetName val="수수료율표"/>
      <sheetName val="토공산출(주차장)"/>
      <sheetName val="목록"/>
      <sheetName val="품셈기준"/>
      <sheetName val="교대시점"/>
      <sheetName val="비탈면보호공수량산출"/>
      <sheetName val="F4-F7"/>
      <sheetName val="입찰내역"/>
      <sheetName val="수량산출서-2"/>
      <sheetName val="깨기"/>
      <sheetName val="Process Piping"/>
      <sheetName val="BQ(실행)"/>
      <sheetName val="토목-물가"/>
      <sheetName val="WEIGHT LIST"/>
      <sheetName val="POL6차-PIPING"/>
      <sheetName val="산#2-1 (2)"/>
      <sheetName val="산#3-1"/>
      <sheetName val="업무처리전"/>
      <sheetName val="MOTOR"/>
      <sheetName val="교각계산"/>
      <sheetName val="STRA2"/>
      <sheetName val="증감대비"/>
      <sheetName val="관로토공집계표"/>
      <sheetName val="설산1.나"/>
      <sheetName val="본사S"/>
      <sheetName val="상행-교대(A1-A2)"/>
      <sheetName val="FAB별"/>
      <sheetName val="전라자금"/>
      <sheetName val="9509"/>
      <sheetName val="총괄"/>
      <sheetName val="960318-1"/>
      <sheetName val="기성신청"/>
      <sheetName val="내역서(기성청구)"/>
      <sheetName val="설비"/>
      <sheetName val="200"/>
      <sheetName val="공통자료"/>
      <sheetName val="산출2-기기동력"/>
      <sheetName val="당초"/>
      <sheetName val="관급자재집계표"/>
      <sheetName val="배수유공블럭"/>
      <sheetName val="교각1"/>
      <sheetName val="공사비집계"/>
      <sheetName val="40총괄"/>
      <sheetName val="40집계"/>
      <sheetName val="말뚝지지력산정"/>
      <sheetName val="ELECTRIC"/>
      <sheetName val="SCHEDULE"/>
      <sheetName val="C-직노1"/>
      <sheetName val="data2"/>
      <sheetName val="단가 "/>
      <sheetName val="일위대가 (PM)"/>
      <sheetName val="S003031"/>
      <sheetName val="여과지동"/>
      <sheetName val="기초자료"/>
      <sheetName val="A-4"/>
      <sheetName val="기성내역서"/>
      <sheetName val="2F 회의실견적(5_14 일대)"/>
      <sheetName val="일위대가(계측기설치)"/>
      <sheetName val="하수BOX이설"/>
      <sheetName val="자료입력"/>
      <sheetName val="수목표준대가"/>
      <sheetName val="할증"/>
      <sheetName val="방조제+선착장+배수갑문+부대공+1-2방조제"/>
      <sheetName val="hvac(제어동)"/>
      <sheetName val="계산근거"/>
      <sheetName val="plan&amp;section of foundation"/>
      <sheetName val="design criteria"/>
      <sheetName val="인건-측정"/>
      <sheetName val="__"/>
      <sheetName val="산출3-유도등"/>
      <sheetName val="산출2-동력"/>
      <sheetName val="산출2-피뢰침"/>
      <sheetName val="덤프"/>
      <sheetName val="252K444"/>
      <sheetName val="견적990322"/>
      <sheetName val="원형맨홀수량"/>
      <sheetName val="woo(mac)"/>
      <sheetName val="archi(본사)"/>
      <sheetName val="교통신호등"/>
      <sheetName val="조명율표"/>
      <sheetName val="터파기및재료"/>
      <sheetName val="CAL"/>
      <sheetName val="차도조도계산"/>
      <sheetName val="SPEC"/>
      <sheetName val="DC-2303"/>
      <sheetName val="O＆P"/>
      <sheetName val="결재판(삭제하지말아주세요)"/>
      <sheetName val="예가대비"/>
      <sheetName val="성곽내역서"/>
      <sheetName val="FB25JN"/>
      <sheetName val="공종별집계표"/>
      <sheetName val="공통비(전체)"/>
      <sheetName val="2연BOX"/>
      <sheetName val="충주"/>
      <sheetName val="S12"/>
      <sheetName val="S9"/>
      <sheetName val="S14"/>
      <sheetName val="철골공사"/>
      <sheetName val="산출서양식01"/>
      <sheetName val="공사원가"/>
      <sheetName val="Koreasea"/>
      <sheetName val="TYPE-1"/>
      <sheetName val="집1"/>
      <sheetName val="철근총괄집계표"/>
      <sheetName val="개화1교"/>
      <sheetName val="자재 집계표"/>
      <sheetName val="Sheet1_(2)2"/>
      <sheetName val="물가변동_총괄서2"/>
      <sheetName val="방배동내역_(총괄)2"/>
      <sheetName val="허용전류-IEC_DATA2"/>
      <sheetName val="본선_토공_분배표2"/>
      <sheetName val="EQUIP_LIST2"/>
      <sheetName val="7_1유효폭2"/>
      <sheetName val="현장관리비_산출내역2"/>
      <sheetName val="3_공통공사대비1"/>
      <sheetName val="단면_(2)2"/>
      <sheetName val="토공_갑지1"/>
      <sheetName val="BOX_본체1"/>
      <sheetName val="각사별공사비분개_1"/>
      <sheetName val="을_21"/>
      <sheetName val="을_11"/>
      <sheetName val="Pier_31"/>
      <sheetName val="1_취수장1"/>
      <sheetName val="_1"/>
      <sheetName val="6PILE__(돌출)1"/>
      <sheetName val="해외_연수비용_계산-삭제1"/>
      <sheetName val="해외_기술훈련비_(합계)1"/>
      <sheetName val="3련_BOX1"/>
      <sheetName val="TYPE_A"/>
      <sheetName val="BOX(1_5X1_5)"/>
      <sheetName val="2000년_공정표"/>
      <sheetName val="장비투입_(2)"/>
      <sheetName val="1_설계조건"/>
      <sheetName val="C_&amp;_G_RHS"/>
      <sheetName val="1공구_건정토건_토공"/>
      <sheetName val="5_3_단면가정"/>
      <sheetName val="내역서_"/>
      <sheetName val="ITB_COST"/>
      <sheetName val="BSD_(2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수리계산(5년)1유역"/>
      <sheetName val="수리계산(5년)2유역"/>
      <sheetName val="수리계산(5년)3유역"/>
      <sheetName val="수리계산(10년)4유역"/>
      <sheetName val="수리계산(10년)5유역"/>
      <sheetName val="표지(목차)"/>
      <sheetName val="표지(자재집계표)"/>
      <sheetName val="표지(토공)"/>
      <sheetName val="표지(배수공)"/>
      <sheetName val="표지(포장공)"/>
      <sheetName val="표지(부대공)"/>
      <sheetName val="공사원가계산서"/>
      <sheetName val="공사원가계산서(전기)"/>
      <sheetName val="총괄재료집계표"/>
      <sheetName val="골재량산출"/>
      <sheetName val="토공집계표"/>
      <sheetName val="토적계산"/>
      <sheetName val="P,E이중관Φ400"/>
      <sheetName val="P,E이중관Φ800"/>
      <sheetName val="P.E이중관보호공800(터파기)"/>
      <sheetName val="우수집수정터파기(A-TYPE)"/>
      <sheetName val="우수집수정터파기(B-TYPE)"/>
      <sheetName val="콘크리트포장깨기"/>
      <sheetName val="배수공수량집계표"/>
      <sheetName val="배수공재료집계표"/>
      <sheetName val="배수몰탈수량"/>
      <sheetName val="L형측구(화강암)A&quot;"/>
      <sheetName val="L형측구(화강암)B&quot;"/>
      <sheetName val="P.E이중관보호공800"/>
      <sheetName val="우수집수정(A-TYPE)"/>
      <sheetName val="우수집수정(B-TYPE)"/>
      <sheetName val="횡배수관날개벽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콘크리트포장"/>
      <sheetName val="진입도로포장산출"/>
      <sheetName val="진입부포장면적위치조서"/>
      <sheetName val="진입부수량집계표"/>
      <sheetName val="콘크리트포장집계표"/>
      <sheetName val="포장공집계"/>
      <sheetName val="토적표"/>
      <sheetName val="토공집계표"/>
      <sheetName val="토공분석표"/>
      <sheetName val="집계표"/>
      <sheetName val="자재대"/>
      <sheetName val="간지"/>
      <sheetName val="표지"/>
      <sheetName val="말뚝지지력산정"/>
      <sheetName val="1.설계조건"/>
      <sheetName val="대로근거"/>
      <sheetName val="중로근거"/>
      <sheetName val="내역서 "/>
      <sheetName val="단가"/>
      <sheetName val="하도금액분계"/>
      <sheetName val="철근단면적"/>
      <sheetName val="기둥(원형)"/>
      <sheetName val="단면가정"/>
      <sheetName val="견적990322"/>
      <sheetName val="#REF"/>
      <sheetName val="교각1"/>
      <sheetName val="산출근거"/>
      <sheetName val="원형맨홀수량"/>
      <sheetName val="DATA"/>
      <sheetName val="8.PILE  (돌출)"/>
      <sheetName val="ABUT수량-A1"/>
      <sheetName val="danga"/>
      <sheetName val="ilch"/>
      <sheetName val="대전21토목내역서"/>
      <sheetName val="토목"/>
      <sheetName val="70%"/>
      <sheetName val="입찰안"/>
      <sheetName val="날개벽수량표"/>
      <sheetName val="대비"/>
      <sheetName val="guard(mac)"/>
      <sheetName val="가도공"/>
      <sheetName val="DATE"/>
      <sheetName val="참조"/>
      <sheetName val="분석"/>
      <sheetName val="SLAB&quot;1&quot;"/>
      <sheetName val="합계금액"/>
      <sheetName val="전기"/>
      <sheetName val="Macro(전선)"/>
      <sheetName val="총괄표"/>
      <sheetName val="을"/>
      <sheetName val="Sheet1"/>
      <sheetName val="설계조건"/>
      <sheetName val="안정계산"/>
      <sheetName val="단면검토"/>
      <sheetName val="일위대가(가설)"/>
      <sheetName val="노임단가"/>
      <sheetName val="몰탈재료산출"/>
      <sheetName val="보온자재단가표"/>
      <sheetName val="일위대가9803"/>
      <sheetName val="WVAL"/>
      <sheetName val="9GNG운반"/>
      <sheetName val="hvac내역서(제어동)"/>
      <sheetName val="신규 수주분(사용자 정의)"/>
      <sheetName val="수량산출"/>
      <sheetName val="DATA2000"/>
      <sheetName val="내력서"/>
      <sheetName val="가로등내역서"/>
      <sheetName val="COPING"/>
      <sheetName val="1.설계기준"/>
      <sheetName val="역T형"/>
      <sheetName val="구조물철거타공정이월"/>
      <sheetName val="hvac(제어동)"/>
      <sheetName val="1.우편집중내역서"/>
      <sheetName val="단위수량"/>
      <sheetName val="식생블럭단위수량"/>
      <sheetName val="자재단가"/>
      <sheetName val="데이타"/>
      <sheetName val="Front"/>
      <sheetName val="wall"/>
      <sheetName val="자료"/>
      <sheetName val="설계내역서"/>
      <sheetName val="플랜트 설치"/>
      <sheetName val="신우"/>
      <sheetName val="Y-WORK"/>
      <sheetName val="ITEM"/>
      <sheetName val="용산1(해보)"/>
      <sheetName val="터파기및재료"/>
      <sheetName val="방음벽기초(H=4m)"/>
      <sheetName val="sw1"/>
      <sheetName val="설계예산"/>
      <sheetName val="내역서"/>
      <sheetName val="개산공사비"/>
      <sheetName val="H-pile(298x299)"/>
      <sheetName val="H-pile(250x250)"/>
      <sheetName val="TYPE-A"/>
      <sheetName val="기기리스트"/>
      <sheetName val="일위대가표"/>
      <sheetName val="코드표"/>
      <sheetName val="하수급견적대비"/>
      <sheetName val="내역"/>
      <sheetName val="총괄내역서"/>
      <sheetName val="우수공"/>
      <sheetName val="설명서 "/>
      <sheetName val="가중치"/>
      <sheetName val="1"/>
      <sheetName val="내역서_"/>
      <sheetName val="CODE"/>
      <sheetName val="1,2,3,4,5단위수량"/>
      <sheetName val="송라터널총괄"/>
      <sheetName val="원형1호맨홀토공수량"/>
      <sheetName val="본체"/>
      <sheetName val="INPUT(덕도방향-시점)"/>
      <sheetName val="철근량"/>
      <sheetName val="안산기계장치"/>
      <sheetName val="3.하중산정4.지지력"/>
      <sheetName val="표지 (2)"/>
      <sheetName val="주차구획선수량"/>
      <sheetName val="input"/>
      <sheetName val="W3단면"/>
      <sheetName val="총집계"/>
      <sheetName val="교각계산"/>
      <sheetName val="토적계산서"/>
      <sheetName val="물량표S"/>
      <sheetName val="단면 (2)"/>
      <sheetName val="노임이"/>
      <sheetName val="전체"/>
      <sheetName val="공통가설"/>
      <sheetName val="손익분석"/>
      <sheetName val="관리,공감"/>
      <sheetName val="업체별기성내역"/>
      <sheetName val="PAINT"/>
      <sheetName val="SUMMARY"/>
      <sheetName val="물량표"/>
      <sheetName val="물량표(신)"/>
      <sheetName val="Macro1"/>
      <sheetName val="연령현황"/>
      <sheetName val="99노임기준"/>
      <sheetName val="일위대가(건축)"/>
      <sheetName val="관경별우수관집계"/>
      <sheetName val="공량산출서"/>
      <sheetName val="내역표지"/>
      <sheetName val="금액내역서"/>
      <sheetName val="실행철강하도"/>
      <sheetName val="교대(A1)"/>
      <sheetName val="2호맨홀공제수량"/>
      <sheetName val="정부노임단가"/>
      <sheetName val="견적조건"/>
      <sheetName val="개략"/>
      <sheetName val="총괄"/>
      <sheetName val="건축공사"/>
      <sheetName val="물가시세표"/>
      <sheetName val="6PILE  (돌출)"/>
      <sheetName val="crude.SLAB RE-bar"/>
      <sheetName val="CRUDE RE-bar"/>
      <sheetName val="98수문일위"/>
      <sheetName val="수량BOQ"/>
      <sheetName val="노임"/>
      <sheetName val="세목전체"/>
      <sheetName val="20관리비율"/>
      <sheetName val="좌측"/>
      <sheetName val="기계경비(시간당)"/>
      <sheetName val="램머"/>
      <sheetName val="BOX(1.5X1.5)"/>
      <sheetName val="U-TYPE(1)"/>
      <sheetName val="설계명세"/>
      <sheetName val="법면"/>
      <sheetName val="부대공"/>
      <sheetName val="구조물공"/>
      <sheetName val="중기일위대가"/>
      <sheetName val="포장공"/>
      <sheetName val="토공"/>
      <sheetName val="배수공1"/>
      <sheetName val="지장물C"/>
      <sheetName val="전기일위대가"/>
      <sheetName val="설직재-1"/>
      <sheetName val="단가산출서1"/>
      <sheetName val="식재총괄"/>
      <sheetName val="Sheet2"/>
      <sheetName val="뚝토공"/>
      <sheetName val="음료실행"/>
      <sheetName val="산근(PE,300)"/>
      <sheetName val="특2호부관하천산근"/>
      <sheetName val="특2호하천산근"/>
      <sheetName val="원하도급내역서(당초)"/>
      <sheetName val="견적서"/>
      <sheetName val="일반부표"/>
      <sheetName val="N賃率-職"/>
      <sheetName val="제직재"/>
      <sheetName val="제-노임"/>
      <sheetName val="덕전리"/>
      <sheetName val="조작대(1연)"/>
      <sheetName val="배수통관(좌)"/>
      <sheetName val="WORK"/>
      <sheetName val="SLIDES"/>
      <sheetName val="공사비예산서(토목분)"/>
      <sheetName val="BOX전기내역"/>
      <sheetName val="소운반"/>
      <sheetName val="토공(우물통,기타) "/>
      <sheetName val="수량집계표"/>
      <sheetName val="실행대비"/>
      <sheetName val="토공총괄집계"/>
      <sheetName val="2000년1차"/>
      <sheetName val="2.가정단면"/>
      <sheetName val="3BL공동구 수량"/>
      <sheetName val="시설물기초"/>
      <sheetName val="지주목시비량산출서"/>
      <sheetName val="일반공사"/>
      <sheetName val="표  지"/>
      <sheetName val="BID"/>
      <sheetName val="토목품셈"/>
      <sheetName val="지급자재"/>
      <sheetName val="직공비"/>
      <sheetName val="유림골조"/>
      <sheetName val="증감내역서"/>
      <sheetName val="차액보증"/>
      <sheetName val="7.PILE  (돌출)"/>
      <sheetName val="일위대가(계측기설치)"/>
      <sheetName val="갑지(추정)"/>
      <sheetName val="슬래브"/>
      <sheetName val="MOTOR"/>
      <sheetName val="찍기"/>
      <sheetName val="정렬"/>
      <sheetName val="기계경비일람"/>
      <sheetName val="PD-5(직선)"/>
      <sheetName val="갑지"/>
      <sheetName val="식재일위대가"/>
      <sheetName val="전선 및 전선관"/>
      <sheetName val="토공총괄표"/>
      <sheetName val="물가자료"/>
      <sheetName val="마산방향철근집계"/>
      <sheetName val="진주방향"/>
      <sheetName val="마산방향"/>
      <sheetName val="한강운반비"/>
      <sheetName val="DATA 입력란"/>
      <sheetName val="CPM챠트"/>
      <sheetName val="산출내역서집계표"/>
      <sheetName val="plan&amp;section of foundation"/>
      <sheetName val="pile bearing capa &amp; arrenge"/>
      <sheetName val="design load"/>
      <sheetName val="working load at the btm ft."/>
      <sheetName val="stability check"/>
      <sheetName val="design criteria"/>
      <sheetName val="Total"/>
      <sheetName val="품셈TABLE"/>
      <sheetName val="식재인부"/>
      <sheetName val="Sheet1 (2)"/>
      <sheetName val="신표지1"/>
      <sheetName val="맨홀수량"/>
      <sheetName val="토사(PE)"/>
      <sheetName val="기초일위"/>
      <sheetName val="수목단가"/>
      <sheetName val="시설수량표"/>
      <sheetName val="시설일위"/>
      <sheetName val="식재수량표"/>
      <sheetName val="식재일위"/>
      <sheetName val="1TL종점(1)"/>
      <sheetName val="도로경계블럭연장조서"/>
      <sheetName val="Baby일위대가"/>
      <sheetName val="수입"/>
      <sheetName val="조경"/>
      <sheetName val="SILICATE"/>
      <sheetName val="TB-내역서"/>
      <sheetName val="6호기"/>
      <sheetName val="옥룡잡비"/>
      <sheetName val="배수내역"/>
      <sheetName val="공내역"/>
      <sheetName val="현장일반사항"/>
      <sheetName val="전력구구조물산근"/>
      <sheetName val="&lt;목록&gt;"/>
      <sheetName val="금융비용"/>
      <sheetName val="2000용수잠관-수량집계"/>
      <sheetName val="내역및총괄"/>
      <sheetName val="절취및터파기"/>
      <sheetName val="기자재비"/>
      <sheetName val="원형측구(B-type)"/>
      <sheetName val="2.입력sheet"/>
      <sheetName val="M1"/>
      <sheetName val="평균터파기"/>
      <sheetName val="CON포장수량"/>
      <sheetName val="CONUNIT"/>
      <sheetName val="토량1-1"/>
      <sheetName val="도장수량(하1)"/>
      <sheetName val="주형"/>
      <sheetName val="COMPARISON TABLE"/>
      <sheetName val="부대공Ⅱ"/>
      <sheetName val="옹벽"/>
      <sheetName val="기계시공"/>
      <sheetName val="설계변경원가계산총괄표"/>
      <sheetName val="우수관"/>
      <sheetName val="날개벽(시점좌측)"/>
      <sheetName val="설계기준"/>
      <sheetName val="갑지1"/>
      <sheetName val="입찰보고"/>
      <sheetName val="견적대비"/>
      <sheetName val="단가조사서"/>
      <sheetName val="목차"/>
      <sheetName val="통영LNG입찰현황"/>
      <sheetName val="(3.품질관리 시험 총괄표)"/>
      <sheetName val="토목주소"/>
      <sheetName val="프랜트면허"/>
      <sheetName val="별표 "/>
      <sheetName val="조명율표"/>
      <sheetName val="단가조사-2"/>
      <sheetName val="VE절감"/>
      <sheetName val="별총"/>
      <sheetName val="COL"/>
      <sheetName val="간지9)"/>
      <sheetName val="기안"/>
      <sheetName val="대비표"/>
      <sheetName val="1.2.1 마루높이결정"/>
      <sheetName val="BOILING검토"/>
      <sheetName val="차선도색현황"/>
      <sheetName val="계단"/>
      <sheetName val="DIAPHRAGM"/>
      <sheetName val="Pier 3"/>
      <sheetName val="계화배수"/>
      <sheetName val="기둥"/>
      <sheetName val="저판(버림100)"/>
      <sheetName val="방음벽기초"/>
      <sheetName val="1. 설계조건 2.단면가정 3. 하중계산"/>
      <sheetName val="1_설계조건"/>
      <sheetName val="plan&amp;section_of_foundation"/>
      <sheetName val="working_load_at_the_btm_ft_"/>
      <sheetName val="stability_check"/>
      <sheetName val="design_criteria"/>
      <sheetName val="design_load"/>
      <sheetName val="수로단위수량"/>
      <sheetName val="단가조사"/>
      <sheetName val="용수량(생활용수)"/>
      <sheetName val="소업1교"/>
      <sheetName val="수량산출근거"/>
      <sheetName val="지구단위계획"/>
      <sheetName val="일위대가1"/>
      <sheetName val="부하계산서"/>
      <sheetName val="-몰탈콘크리트"/>
      <sheetName val="종배수관(신)"/>
      <sheetName val="적용단위길이"/>
      <sheetName val="자료입력"/>
      <sheetName val="종배수관면벽신"/>
      <sheetName val="상시"/>
      <sheetName val="Sheet3"/>
      <sheetName val="포장복구집계"/>
      <sheetName val="type-F"/>
      <sheetName val="참조M"/>
      <sheetName val="기초(중마오수)"/>
      <sheetName val="상승요인분석"/>
      <sheetName val="A-4"/>
      <sheetName val="costing_CV"/>
      <sheetName val="ITB COST"/>
      <sheetName val="costing_ESDV"/>
      <sheetName val="costing_Misc"/>
      <sheetName val="costing_MOV"/>
      <sheetName val="costing_Press"/>
      <sheetName val="자압"/>
      <sheetName val="개요"/>
      <sheetName val="ACUNIT"/>
      <sheetName val="웅진교-S2"/>
      <sheetName val="집계표(육상)"/>
      <sheetName val="조건표"/>
      <sheetName val="공사내역"/>
      <sheetName val="지급자재조서"/>
      <sheetName val="관경"/>
      <sheetName val="토목내역"/>
      <sheetName val="시행후면적"/>
      <sheetName val="시가지우회도로공내역서"/>
      <sheetName val="o현장경비"/>
      <sheetName val="보차도경계석"/>
      <sheetName val="재료"/>
      <sheetName val="11.자재단가"/>
      <sheetName val="단가(반정1교-원주)"/>
      <sheetName val="Sheet10"/>
      <sheetName val="Dike for 49T03 &amp; 49T04"/>
      <sheetName val="Dike for 49T02, 05~07, 19 (1)"/>
      <sheetName val="노무비계"/>
      <sheetName val="sheeet2"/>
      <sheetName val="단면 _2_"/>
      <sheetName val="수정내역서"/>
      <sheetName val="예산작성기준(전기)"/>
      <sheetName val="주경기-오배수"/>
      <sheetName val="TEL"/>
      <sheetName val="설계예산서"/>
      <sheetName val="※참고자료※"/>
      <sheetName val="전력"/>
      <sheetName val="UEC영화관본공사내역"/>
      <sheetName val="대운산출"/>
      <sheetName val="세부내역"/>
      <sheetName val="소방현물"/>
      <sheetName val="재집"/>
      <sheetName val="직재"/>
      <sheetName val="역T형(H=6.0) (2)"/>
      <sheetName val="XL4Poppy"/>
      <sheetName val="PAD TR보호대기초"/>
      <sheetName val="가로등기초"/>
      <sheetName val="안정검토"/>
      <sheetName val="단면설계"/>
      <sheetName val="데리네이타현황"/>
      <sheetName val="자재목록"/>
      <sheetName val="입력"/>
      <sheetName val="산근"/>
      <sheetName val="하중"/>
      <sheetName val="거래처등록"/>
      <sheetName val="바닥판(1)"/>
      <sheetName val="단가일람"/>
      <sheetName val="단위량당중기"/>
      <sheetName val="P3"/>
      <sheetName val="시선유도표지집계표"/>
      <sheetName val="WEON"/>
      <sheetName val="각사별공사비분개 "/>
      <sheetName val="단가(1)"/>
      <sheetName val="spiral"/>
      <sheetName val="주beam"/>
      <sheetName val="약품공급2"/>
      <sheetName val="2011.(4)"/>
      <sheetName val="원가입력"/>
      <sheetName val="석축"/>
      <sheetName val="BID9697"/>
      <sheetName val="횡배수관"/>
      <sheetName val="간선계산"/>
      <sheetName val="기둥(하중)"/>
      <sheetName val="ENE-CAL 1"/>
      <sheetName val="주식"/>
      <sheetName val="Sheet15"/>
      <sheetName val="인명부"/>
      <sheetName val="현황산출서"/>
      <sheetName val="품의"/>
      <sheetName val="맨홀평균높이"/>
      <sheetName val="결과조달"/>
      <sheetName val="변경후-SHEET"/>
      <sheetName val="woo(mac)"/>
      <sheetName val="수량집계"/>
      <sheetName val="날개벽"/>
      <sheetName val="예상"/>
      <sheetName val="2002년12월"/>
      <sheetName val="터널구조물산근"/>
      <sheetName val="업무"/>
      <sheetName val="명세서"/>
      <sheetName val="변화치수"/>
      <sheetName val="2000전체분"/>
      <sheetName val="수목표준대가"/>
      <sheetName val="ASP"/>
      <sheetName val="GAEYO"/>
      <sheetName val="SUMDO"/>
      <sheetName val="ENDDO"/>
      <sheetName val="PLDB"/>
      <sheetName val="AAA"/>
      <sheetName val="M-HOUR"/>
      <sheetName val="공기"/>
      <sheetName val="Sheet5"/>
      <sheetName val="공정별 수량산출서"/>
      <sheetName val="일반시방서"/>
      <sheetName val="일위대가(조경)"/>
      <sheetName val="공사원가계산서"/>
      <sheetName val="자재 및 폐기물견적(2008)"/>
      <sheetName val="인천제철"/>
      <sheetName val="대림경상68억"/>
      <sheetName val="상수도공-간지"/>
      <sheetName val="주요자재집계표"/>
      <sheetName val="통합"/>
      <sheetName val=" 냉각수펌프"/>
      <sheetName val="기초공"/>
      <sheetName val="유림총괄"/>
      <sheetName val="설계기준 및 하중계산"/>
      <sheetName val="내역서(전기)"/>
      <sheetName val="1062-X방향 "/>
      <sheetName val="00000"/>
      <sheetName val="공사비산출내역"/>
      <sheetName val="포장물량집계"/>
      <sheetName val="집계"/>
      <sheetName val="수량산출서 갑지"/>
      <sheetName val="기계내역"/>
      <sheetName val="은행"/>
      <sheetName val="inter"/>
      <sheetName val="입력시트"/>
      <sheetName val="공사현황"/>
      <sheetName val="준검 내역서"/>
      <sheetName val="전차선로 물량표"/>
      <sheetName val="공종별수량집계"/>
      <sheetName val="Sheet6"/>
      <sheetName val="북방3터널"/>
      <sheetName val="실행"/>
      <sheetName val="예산내역서"/>
      <sheetName val="원가계산서"/>
      <sheetName val="예산대비"/>
      <sheetName val="배수공"/>
      <sheetName val="BOX-1515"/>
      <sheetName val="BOX-1510"/>
      <sheetName val="산근목록"/>
      <sheetName val="맨홀수량산출"/>
      <sheetName val="3CHBDC"/>
      <sheetName val="사급자재"/>
      <sheetName val="CAT_5"/>
      <sheetName val="간접비내역-1"/>
      <sheetName val="슬래브(유곡)"/>
      <sheetName val="전계가"/>
      <sheetName val="0226"/>
      <sheetName val="기계경비"/>
      <sheetName val="공통부대비"/>
      <sheetName val="M_DB"/>
      <sheetName val="TYPE"/>
      <sheetName val="costing_FE"/>
      <sheetName val="공종집계"/>
      <sheetName val="중기집계"/>
      <sheetName val="코드"/>
      <sheetName val="단가산출"/>
      <sheetName val="2공구산출내역"/>
      <sheetName val="대정2공구"/>
      <sheetName val="중기사용료산출근거"/>
      <sheetName val="단가 및 재료비"/>
      <sheetName val="포장직선구간"/>
      <sheetName val="1호맨홀토공"/>
      <sheetName val="CTEMCOST"/>
      <sheetName val="현장관리비"/>
      <sheetName val="계산서(곡선부)"/>
      <sheetName val="-치수표(곡선부)"/>
      <sheetName val="설정"/>
      <sheetName val="품셈총괄표"/>
      <sheetName val="FOOTING단면력"/>
      <sheetName val="공구"/>
      <sheetName val="추정공사비_산출내역1.xlsx"/>
      <sheetName val="IMPEADENCE MAP 취수장"/>
      <sheetName val="cable data1"/>
      <sheetName val="배수철근"/>
      <sheetName val="(A)내역서"/>
      <sheetName val="BSD (2)"/>
      <sheetName val="재료비"/>
      <sheetName val="건축내역"/>
      <sheetName val="국공유지및사유지"/>
      <sheetName val="DESCRIPTION"/>
      <sheetName val="내역(전체)"/>
      <sheetName val="BOQ"/>
      <sheetName val="2000년하반기"/>
      <sheetName val="wk prgs"/>
      <sheetName val="Berm"/>
      <sheetName val="화단 철거"/>
      <sheetName val="수지예산"/>
      <sheetName val="예정(3)"/>
      <sheetName val="경산"/>
      <sheetName val="CAL"/>
      <sheetName val="도"/>
      <sheetName val="평가데이터"/>
      <sheetName val="Macro(차단기)"/>
      <sheetName val="터널조도"/>
      <sheetName val="도급예산내역서봉투"/>
      <sheetName val="도급예산내역서총괄표"/>
      <sheetName val="분전함신설"/>
      <sheetName val="설계산출표지"/>
      <sheetName val="을부담운반비"/>
      <sheetName val="운반비산출"/>
      <sheetName val="접지1종"/>
      <sheetName val="맨홀토공수량"/>
      <sheetName val="견적대비 견적서"/>
      <sheetName val="음봉방향"/>
      <sheetName val="점수계산1-2"/>
      <sheetName val="측구공"/>
      <sheetName val="Sheet16"/>
      <sheetName val="Sheet14"/>
      <sheetName val="부하"/>
      <sheetName val="APT"/>
      <sheetName val="Sheet13"/>
      <sheetName val="최적단면"/>
      <sheetName val="1호-아(오)0.4"/>
      <sheetName val="기본DATA"/>
      <sheetName val="Model"/>
      <sheetName val="CONSTRUCTION COMPONENT"/>
      <sheetName val="중동공구"/>
      <sheetName val="입력값"/>
      <sheetName val="인건비"/>
      <sheetName val="옥내아파트(전기)"/>
      <sheetName val="소비자가"/>
      <sheetName val="CABLE SIZE-3"/>
      <sheetName val="대치판정"/>
      <sheetName val="결재갑지"/>
      <sheetName val="공사비증감"/>
      <sheetName val="중기비"/>
      <sheetName val="EQ"/>
      <sheetName val="아스콘단위"/>
      <sheetName val="tggwan(mac)"/>
      <sheetName val="EP0618"/>
      <sheetName val="노임단가기준"/>
      <sheetName val="관로토공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조명시설"/>
    </sheetNames>
    <sheetDataSet>
      <sheetData sheetId="0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차액보증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표지"/>
      <sheetName val=" 설계내역(갑)"/>
      <sheetName val=" 설계내역"/>
      <sheetName val="노무비계"/>
      <sheetName val="노무"/>
      <sheetName val="진명"/>
      <sheetName val="찬호전자 (2)"/>
      <sheetName val="서울"/>
      <sheetName val="동영견적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구조계산간지"/>
      <sheetName val="수량산출서"/>
      <sheetName val="가감수량(2호)"/>
      <sheetName val="맨홀수량산출(2호)"/>
      <sheetName val="노무비계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PUT"/>
      <sheetName val="단위수량산출"/>
      <sheetName val="수량산출"/>
      <sheetName val="Sheet1"/>
      <sheetName val="Sheet2"/>
      <sheetName val="Sheet3"/>
      <sheetName val="날개벽수량표"/>
      <sheetName val="밸브설치"/>
      <sheetName val="6PILE  (돌출)"/>
      <sheetName val="#REF"/>
      <sheetName val="단위수량"/>
      <sheetName val="2BOX본체"/>
      <sheetName val="구조물철거타공정이월"/>
      <sheetName val="토목검측서"/>
      <sheetName val="3.하중산정4.지지력"/>
      <sheetName val="상수D100토공"/>
      <sheetName val="터파기및재료"/>
      <sheetName val="약품설비"/>
      <sheetName val="약품공급2"/>
      <sheetName val="DATA 입력란"/>
      <sheetName val="1. 설계조건 2.단면가정 3. 하중계산"/>
      <sheetName val="안정검토(온1)"/>
      <sheetName val="도장수량(하1)"/>
      <sheetName val="주형"/>
      <sheetName val="부안일위"/>
      <sheetName val="토공정보"/>
      <sheetName val="Total"/>
      <sheetName val="단위집계표"/>
      <sheetName val="용산1(해보)"/>
      <sheetName val="2000전체분"/>
      <sheetName val="도로경계블럭연장조서"/>
      <sheetName val="원형1호맨홀토공수량"/>
      <sheetName val="자재단가"/>
      <sheetName val="입찰안"/>
      <sheetName val="산출근거"/>
      <sheetName val="ABUT수량-A1"/>
      <sheetName val="단면 (2)"/>
      <sheetName val=" 상부공통집계(총괄)"/>
      <sheetName val="상부공통일반"/>
      <sheetName val="TYPE-1"/>
      <sheetName val="데이타"/>
      <sheetName val="식재인부"/>
      <sheetName val="이토변실(A3-LINE)"/>
      <sheetName val="중기비"/>
      <sheetName val="수안보-MBR1"/>
      <sheetName val="사급자재"/>
      <sheetName val="예가표"/>
      <sheetName val="낙석방지망현황"/>
      <sheetName val="설계"/>
      <sheetName val="당초내역서"/>
      <sheetName val="조명시설"/>
      <sheetName val="도로경계단위"/>
    </sheetNames>
    <sheetDataSet>
      <sheetData sheetId="0" refreshError="1"/>
      <sheetData sheetId="1" refreshError="1"/>
      <sheetData sheetId="2" refreshError="1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단가목차"/>
      <sheetName val="단가조견표"/>
      <sheetName val="단가산출목록표"/>
      <sheetName val="단가산근"/>
      <sheetName val="중기사용료"/>
      <sheetName val="중기산출근거기초자료"/>
      <sheetName val="기계경비"/>
      <sheetName val="노임목록"/>
      <sheetName val="자재단가조서"/>
      <sheetName val="표지"/>
      <sheetName val="2008기계경비산출표"/>
      <sheetName val="토취장위치도"/>
      <sheetName val="토취장변경현황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신여주대교-종점"/>
      <sheetName val="1.설계조건 "/>
      <sheetName val="설계기준설명 "/>
      <sheetName val="2.단면가정 (BASE)"/>
      <sheetName val="3.하중및토압(탄성,가동)"/>
      <sheetName val="3.하중및토압 (고정)"/>
      <sheetName val="4.작용하중(가동)(탄성)"/>
      <sheetName val="4.작용하중(고정)"/>
      <sheetName val="5.안정검토(가동)(탄성)(풍화암)"/>
      <sheetName val="5.안정검토(가동)(탄성)(연암)"/>
      <sheetName val="5.안정검토(고정)(풍화암)"/>
      <sheetName val="5.안정검토(고정)(연암) "/>
      <sheetName val="6.벽체계산"/>
      <sheetName val="7.흉벽(구식)"/>
      <sheetName val="7.흉벽계산(ASCON)"/>
      <sheetName val="7.흉벽계산 (CON'C)"/>
      <sheetName val="8.FOOTING"/>
      <sheetName val="9.날개벽A"/>
      <sheetName val="9.날개벽A (3)"/>
      <sheetName val="9.날개벽B"/>
      <sheetName val="9.날개벽C"/>
      <sheetName val="10.고정슈교좌면검토"/>
      <sheetName val="10.가동슈교좌면검토 "/>
      <sheetName val="10.탄성슈교좌면검토"/>
      <sheetName val="11.접속슬라브(ASCON)"/>
      <sheetName val="11.접속슬라브CON) "/>
      <sheetName val="주철근조립도"/>
      <sheetName val="Sheet1"/>
      <sheetName val="기계경비(시간당)"/>
      <sheetName val="램머"/>
      <sheetName val="설계내역서"/>
      <sheetName val="평가데이터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공구"/>
      <sheetName val="기계경비(시간당)"/>
      <sheetName val="램머"/>
      <sheetName val="장비집계"/>
      <sheetName val="3BL공동구 수량"/>
      <sheetName val="자재집계표"/>
      <sheetName val="Sheet1"/>
      <sheetName val="가중치"/>
      <sheetName val="말뚝지지력산정"/>
      <sheetName val="제-노임"/>
      <sheetName val="제직재"/>
      <sheetName val="경산"/>
      <sheetName val="신표지1"/>
      <sheetName val="용수량(생활용수)"/>
      <sheetName val="DATE"/>
      <sheetName val="집계표"/>
      <sheetName val="청천내"/>
      <sheetName val="명세서"/>
      <sheetName val="수량산출"/>
      <sheetName val="구천"/>
      <sheetName val="내역"/>
      <sheetName val="평가데이터"/>
      <sheetName val="산출금액내역"/>
      <sheetName val="내역서"/>
      <sheetName val="설계예산서"/>
      <sheetName val="#REF"/>
      <sheetName val="일위"/>
      <sheetName val="기계경비"/>
      <sheetName val="9GNG운반"/>
      <sheetName val="실행철강하도"/>
      <sheetName val="현장예산"/>
      <sheetName val="예총"/>
      <sheetName val="2000년1차"/>
      <sheetName val="2000전체분"/>
      <sheetName val="자재대"/>
      <sheetName val="일위대가9803"/>
      <sheetName val="2공구하도급내역서"/>
      <sheetName val="포장공"/>
      <sheetName val="동원인원"/>
      <sheetName val="주차구획선수량"/>
      <sheetName val="요율"/>
      <sheetName val="데이타"/>
      <sheetName val="조경내역서"/>
      <sheetName val="총괄"/>
      <sheetName val="3BL공동구_수량"/>
      <sheetName val="총투입계"/>
      <sheetName val="증감내역서"/>
      <sheetName val="원가"/>
      <sheetName val="연결관암거"/>
      <sheetName val="Total"/>
      <sheetName val="품셈집계표"/>
      <sheetName val="자재조사표"/>
      <sheetName val="옹벽일반수량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  <sheetName val="3.공통공사대비"/>
      <sheetName val="TOTAL_BOQ"/>
      <sheetName val="파형강관집계"/>
      <sheetName val="철근량"/>
      <sheetName val="설비"/>
      <sheetName val="구조물터파기수량집계"/>
      <sheetName val="배수공 시멘트 및 골재량 산출"/>
      <sheetName val="견적"/>
      <sheetName val="공량(1월22일)"/>
      <sheetName val="측구터파기공수량집계"/>
      <sheetName val="96보완계획7.12"/>
      <sheetName val="가압장(토목)"/>
      <sheetName val="12호기내역서(건축분)"/>
      <sheetName val="ABUT수량-A1"/>
      <sheetName val="터파기및재료"/>
      <sheetName val="조명율표"/>
      <sheetName val="설계내역서"/>
      <sheetName val="설계서을"/>
      <sheetName val="수량3"/>
      <sheetName val="공제수량총집계표"/>
      <sheetName val="임금단가"/>
      <sheetName val="토적표"/>
      <sheetName val="한강운반비"/>
      <sheetName val="신우"/>
      <sheetName val="원본(갑지)"/>
      <sheetName val="단열-자재"/>
      <sheetName val="공사개요"/>
      <sheetName val="설계예산"/>
      <sheetName val="전기단가조사서"/>
      <sheetName val="자재단가"/>
      <sheetName val="Sheet5"/>
      <sheetName val="Sheet1 (2)"/>
      <sheetName val="심사공종"/>
      <sheetName val="절대삭제금지"/>
      <sheetName val="공사비집계"/>
      <sheetName val="수량증감표"/>
      <sheetName val="터파기운반비산출"/>
      <sheetName val="산적토운반비산출"/>
      <sheetName val="적용단가"/>
      <sheetName val="부하계산서"/>
      <sheetName val="전선 및 전선관"/>
      <sheetName val="연습"/>
      <sheetName val="범례표"/>
      <sheetName val="70%"/>
      <sheetName val="준검 내역서"/>
      <sheetName val="코드표"/>
      <sheetName val="배수공"/>
      <sheetName val="파일의이용"/>
      <sheetName val="WORK"/>
      <sheetName val="우수맨홀공제단위수량"/>
      <sheetName val="내역서단가산출용"/>
      <sheetName val="단가산출"/>
      <sheetName val="입력란"/>
      <sheetName val="97노임단가"/>
      <sheetName val="본선차로수량집계표"/>
      <sheetName val="을"/>
      <sheetName val="SG"/>
      <sheetName val="청 구"/>
      <sheetName val="설계산출기초"/>
      <sheetName val="날개벽"/>
      <sheetName val="내역서01"/>
      <sheetName val="COPING"/>
      <sheetName val="현장경비"/>
      <sheetName val="방배동내역(리라)"/>
      <sheetName val="건축공사집계표"/>
      <sheetName val="방배동내역 (총괄)"/>
      <sheetName val="부대공사총괄"/>
      <sheetName val="(A)내역서"/>
      <sheetName val="실행대비"/>
      <sheetName val="맨홀수량"/>
      <sheetName val="수산(당)"/>
      <sheetName val="1차 내역서"/>
      <sheetName val="6PILE  (돌출)"/>
      <sheetName val="slurrywall설계가"/>
      <sheetName val="날개벽수량표"/>
      <sheetName val="시선유도표지집계표"/>
      <sheetName val="을지"/>
      <sheetName val="안정검토"/>
      <sheetName val="단면설계"/>
      <sheetName val="공사기본내용입력"/>
      <sheetName val="총집계표"/>
      <sheetName val="bid"/>
      <sheetName val="일반수량"/>
      <sheetName val="대창(함평)"/>
      <sheetName val="대창(장성)"/>
      <sheetName val="대창(함평)-창열"/>
      <sheetName val="DATA 입력란"/>
      <sheetName val="1. 설계조건 2.단면가정 3. 하중계산"/>
      <sheetName val="9.정착구 보강"/>
      <sheetName val="CTEMCOST"/>
      <sheetName val="H-PILE수량집계"/>
      <sheetName val="대치판정"/>
      <sheetName val="BSD (2)"/>
      <sheetName val="T13(P68~72,78)"/>
      <sheetName val="산출근거"/>
      <sheetName val="Sheet2"/>
      <sheetName val="SANBAISU"/>
      <sheetName val="토목검측서"/>
      <sheetName val="Sheet3"/>
      <sheetName val="초기화면"/>
      <sheetName val="관급자재"/>
      <sheetName val="준공평가"/>
      <sheetName val="현금흐름"/>
      <sheetName val="N賃率-職"/>
      <sheetName val="이름정의"/>
      <sheetName val="대로근거"/>
      <sheetName val="Macro1"/>
      <sheetName val="중로근거"/>
      <sheetName val="토목(용인)"/>
      <sheetName val="이토변실(A3-LINE)"/>
      <sheetName val="노임이"/>
      <sheetName val="빙장비사양"/>
      <sheetName val="총괄내역서"/>
      <sheetName val="2002하반기노임기준"/>
      <sheetName val="단가 (2)"/>
      <sheetName val="내역갑지"/>
      <sheetName val="날개벽(TYPE2)"/>
      <sheetName val="교각계산"/>
      <sheetName val="우각부보강"/>
      <sheetName val="현장경상비"/>
      <sheetName val="설계"/>
      <sheetName val="배관배선 단가조사"/>
      <sheetName val="일위대가집계"/>
      <sheetName val="비교1"/>
      <sheetName val="물량표"/>
      <sheetName val="Sheet4"/>
      <sheetName val="단양 00 아파트-세부내역"/>
      <sheetName val="구의33고"/>
      <sheetName val="토사(PE)"/>
      <sheetName val="화설내"/>
      <sheetName val="공사"/>
      <sheetName val="원형맨홀수량"/>
      <sheetName val="일위대가_가설_"/>
      <sheetName val="환경기계공정표 (3)"/>
      <sheetName val="정부노임단가"/>
      <sheetName val="시설물단가표"/>
      <sheetName val="노무비단가표"/>
      <sheetName val="기초자료입력"/>
      <sheetName val="wall"/>
      <sheetName val="자료입력"/>
      <sheetName val="품셈"/>
      <sheetName val="인부임"/>
      <sheetName val="원가+내역"/>
      <sheetName val="선정요령"/>
      <sheetName val="본사공가현황"/>
      <sheetName val="실행내역"/>
      <sheetName val="EACT10"/>
      <sheetName val="8.PILE  (돌출)"/>
      <sheetName val="입찰견적보고서"/>
      <sheetName val="갑지"/>
      <sheetName val="할증"/>
      <sheetName val="덕전리"/>
      <sheetName val="입찰안"/>
      <sheetName val="교대철근집계"/>
      <sheetName val="내역서(전기)"/>
      <sheetName val="단가조사-2"/>
      <sheetName val="DATA"/>
      <sheetName val="guard(mac)"/>
      <sheetName val="용산1(해보)"/>
      <sheetName val="지중자재단가"/>
      <sheetName val="마산방향"/>
      <sheetName val="진주방향"/>
      <sheetName val="실행내역서"/>
      <sheetName val="상 부"/>
      <sheetName val="데리네이타현황"/>
      <sheetName val="도기류"/>
      <sheetName val="고유코드_설계"/>
      <sheetName val="조경"/>
      <sheetName val="노임"/>
      <sheetName val="배수철근"/>
      <sheetName val="Customer Databas"/>
      <sheetName val="건축내역"/>
      <sheetName val="전기"/>
      <sheetName val="기초단가"/>
      <sheetName val="200"/>
      <sheetName val="남양내역"/>
      <sheetName val="MAIN_TABLE"/>
      <sheetName val="1.설계조건"/>
      <sheetName val="신호등일위대가"/>
      <sheetName val="원가서"/>
      <sheetName val="흄관기초"/>
      <sheetName val="98NS-N"/>
      <sheetName val="교각1"/>
      <sheetName val="예가표"/>
      <sheetName val="시점교대"/>
      <sheetName val="일위대가표"/>
      <sheetName val="식재인부"/>
      <sheetName val="실행견적"/>
      <sheetName val="database"/>
      <sheetName val="출장내역"/>
      <sheetName val="빗물받이(910-510-410)"/>
      <sheetName val="공사설명서"/>
      <sheetName val="오수주요자재"/>
      <sheetName val="수안보-MBR1"/>
      <sheetName val="토공(우물통,기타) "/>
      <sheetName val="연결임시"/>
      <sheetName val="차액보증"/>
      <sheetName val="TYPE-A"/>
      <sheetName val="흙쌓기도수로설치현황"/>
      <sheetName val="계수시트"/>
      <sheetName val="11.1 단면hwp"/>
      <sheetName val="INPUT"/>
      <sheetName val="목차"/>
      <sheetName val="대비"/>
      <sheetName val="산출내역서집계표"/>
      <sheetName val="기초코드"/>
      <sheetName val="수량집계"/>
      <sheetName val="원형1호맨홀토공수량"/>
      <sheetName val="하조서"/>
      <sheetName val="옹벽공 수량집계표"/>
      <sheetName val="추가예산"/>
      <sheetName val="단중표"/>
      <sheetName val="현장관리비참조"/>
      <sheetName val="간지"/>
      <sheetName val="직노"/>
      <sheetName val="다곡2교"/>
      <sheetName val="포장복구집계"/>
      <sheetName val="실행간접비용"/>
      <sheetName val="2호맨홀공제수량"/>
      <sheetName val="danga"/>
      <sheetName val="ilch"/>
      <sheetName val="9811"/>
      <sheetName val="위치조서"/>
      <sheetName val="물가시세"/>
      <sheetName val="일반수량총괄집계"/>
      <sheetName val="공내역"/>
      <sheetName val="7.PILE  (돌출)"/>
      <sheetName val="사  업  비  수  지  예  산  서"/>
      <sheetName val="노임단가"/>
      <sheetName val="MAT"/>
      <sheetName val="날개벽(시점좌측)"/>
      <sheetName val="s"/>
      <sheetName val="용역비내역-진짜"/>
      <sheetName val="1000 DB구축 부표"/>
      <sheetName val="GI-LIST"/>
      <sheetName val="설계명세서"/>
      <sheetName val="중기사용료"/>
      <sheetName val="시운전연료"/>
      <sheetName val="b_balju"/>
      <sheetName val="98수문일위"/>
      <sheetName val="연장및면적(좌측)"/>
      <sheetName val="단면가정"/>
      <sheetName val="설계조건"/>
      <sheetName val="확약서"/>
      <sheetName val="SORCE1"/>
      <sheetName val="물가대비표"/>
      <sheetName val="Sheet2 (2)"/>
      <sheetName val="변경비교-을"/>
      <sheetName val="건축내역서 (경제상무실)"/>
      <sheetName val="마산월령동골조물량변경"/>
      <sheetName val="프랜트면허"/>
      <sheetName val="반포2차"/>
      <sheetName val="첨"/>
      <sheetName val="6공구(당초)"/>
      <sheetName val="견적서"/>
      <sheetName val="교사기준면적(중)"/>
      <sheetName val="달서천-대비"/>
      <sheetName val="현장관리비"/>
      <sheetName val="조건"/>
      <sheetName val="단가"/>
      <sheetName val="단위수량산출"/>
      <sheetName val="일위단위"/>
      <sheetName val="차선도색-연장,수량(1)"/>
      <sheetName val="간접"/>
      <sheetName val="배수공 주요자재 집계표"/>
      <sheetName val="VXXXXXX"/>
      <sheetName val="출력X"/>
      <sheetName val="15"/>
      <sheetName val="계양가시설"/>
      <sheetName val="환율CHANGE"/>
      <sheetName val="단위단가"/>
      <sheetName val="수주추정"/>
      <sheetName val="9-1차이내역"/>
      <sheetName val="하수급견적대비"/>
      <sheetName val="수로단위수량"/>
      <sheetName val="내역표지"/>
      <sheetName val="몰탈"/>
      <sheetName val="우수공"/>
      <sheetName val="관경별내역서"/>
      <sheetName val="부대내역"/>
      <sheetName val="설계가"/>
      <sheetName val="앵커구조계산"/>
      <sheetName val="관접합및부설"/>
      <sheetName val="현장소운반"/>
      <sheetName val="관구보호몰탈"/>
      <sheetName val="교대(A1)"/>
      <sheetName val="집수정(600-700)"/>
      <sheetName val="설계예시"/>
      <sheetName val="1.수인터널"/>
      <sheetName val="총괄표"/>
      <sheetName val="슬래브수량"/>
      <sheetName val="수입"/>
      <sheetName val="해평견적"/>
      <sheetName val="건축공사"/>
      <sheetName val="가로등내역서"/>
      <sheetName val="음성방향"/>
      <sheetName val="산출기준자료"/>
      <sheetName val="구역화물"/>
      <sheetName val="단위목록"/>
      <sheetName val="시험비"/>
      <sheetName val="일위대가목록"/>
      <sheetName val="2_단면가정"/>
      <sheetName val="표지"/>
      <sheetName val="노무비"/>
      <sheetName val="재료비단가"/>
      <sheetName val="1차설계변경내역"/>
      <sheetName val="1차"/>
      <sheetName val="내역서 (2)"/>
      <sheetName val="우수받이"/>
      <sheetName val="단가조건(02년)"/>
      <sheetName val="고창방향"/>
      <sheetName val="각형맨홀"/>
      <sheetName val="구조물공집계"/>
      <sheetName val="상행-교대(A1-A2)"/>
      <sheetName val="수목표준대가"/>
      <sheetName val="내역서1999.8최종"/>
      <sheetName val="총괄서"/>
      <sheetName val="시점경사로"/>
      <sheetName val="A-8 PD(도로중앙)"/>
      <sheetName val="3BL공동구_수량1"/>
      <sheetName val="3_공통공사대비"/>
      <sheetName val="9_정착구_보강"/>
      <sheetName val="6PILE__(돌출)"/>
      <sheetName val="방배동내역_(총괄)"/>
      <sheetName val="준검_내역서"/>
      <sheetName val="단가_(2)"/>
      <sheetName val="1차_내역서"/>
      <sheetName val="전선_및_전선관"/>
      <sheetName val="배관배선_단가조사"/>
      <sheetName val="환경기계공정표_(3)"/>
      <sheetName val="DATA_입력란"/>
      <sheetName val="1__설계조건_2_단면가정_3__하중계산"/>
      <sheetName val="BSD_(2)"/>
      <sheetName val="배수공_시멘트_및_골재량_산출"/>
      <sheetName val="96보완계획7_12"/>
      <sheetName val="7_PILE__(돌출)"/>
      <sheetName val="8_PILE__(돌출)"/>
      <sheetName val="사__업__비__수__지__예__산__서"/>
      <sheetName val="호프"/>
      <sheetName val="골재집계"/>
      <sheetName val="-레미콘집계"/>
      <sheetName val="-몰탈콘크리트"/>
      <sheetName val="자갈,시멘트,모래산출"/>
      <sheetName val="-철근집계"/>
      <sheetName val="포장재료(1)"/>
      <sheetName val="-흄관집계"/>
      <sheetName val="총괄내역"/>
      <sheetName val="중요"/>
      <sheetName val="총내역서"/>
      <sheetName val="PROJECT BRIEF(EX.NEW)"/>
      <sheetName val="Site Expenses"/>
      <sheetName val="일위대가(1)"/>
      <sheetName val="포장물량집계"/>
      <sheetName val="표지 (2)"/>
      <sheetName val="VII-2현장경비"/>
      <sheetName val="Ⅴ-2.공종별내역"/>
      <sheetName val="세부내역서"/>
      <sheetName val="감액총괄표"/>
      <sheetName val="입력시트"/>
      <sheetName val="산근"/>
      <sheetName val="우수"/>
      <sheetName val="1.CB"/>
      <sheetName val="변수"/>
      <sheetName val="단면 (2)"/>
      <sheetName val="설계내역"/>
      <sheetName val="공량산출서"/>
      <sheetName val="03전반노무비"/>
      <sheetName val="내역_FILE"/>
      <sheetName val="업무처리전"/>
      <sheetName val="노단"/>
      <sheetName val="단산"/>
      <sheetName val="명세"/>
      <sheetName val="일대"/>
      <sheetName val="입력"/>
      <sheetName val="단가조정표"/>
      <sheetName val="단가(1)"/>
      <sheetName val="역T형교대(말뚝기초)"/>
      <sheetName val="옹벽수량집계"/>
      <sheetName val="기둥(원형)"/>
      <sheetName val="경영상태"/>
      <sheetName val="단위수량"/>
      <sheetName val="터파기단면도(보도)"/>
      <sheetName val="입력DATA"/>
      <sheetName val="바닥판"/>
      <sheetName val="setup"/>
      <sheetName val="pier-1"/>
      <sheetName val="06 일위대가목록"/>
      <sheetName val="공사현황"/>
      <sheetName val="수량집계표"/>
      <sheetName val="탄성1"/>
      <sheetName val="직접경비"/>
      <sheetName val="직접인건비"/>
      <sheetName val="공사비"/>
      <sheetName val="연도손익"/>
      <sheetName val="회수금"/>
      <sheetName val="대체용지"/>
      <sheetName val="건자이자"/>
      <sheetName val="내부매출원가"/>
      <sheetName val="지구 리스트"/>
      <sheetName val="용지비"/>
      <sheetName val="특수선일위대가"/>
      <sheetName val="시설물기초"/>
      <sheetName val="SLAB&quot;1&quot;"/>
      <sheetName val="갑지1"/>
      <sheetName val="공용(현대건설공구)"/>
      <sheetName val="현대건설공구(UNIT)"/>
      <sheetName val="공사비증감"/>
      <sheetName val="6호기"/>
      <sheetName val="토목주소"/>
      <sheetName val="배수통관(좌)"/>
      <sheetName val="INPUT(덕도방향-시점)"/>
      <sheetName val="평내중"/>
      <sheetName val="금액내역서"/>
      <sheetName val="낙석방지수량"/>
      <sheetName val="연도별cash"/>
      <sheetName val="대림경상68억"/>
      <sheetName val="GR"/>
      <sheetName val="토목공사"/>
      <sheetName val="Baby일위대가"/>
      <sheetName val="내역(신례)"/>
      <sheetName val="금액"/>
      <sheetName val="PI"/>
      <sheetName val="원가계산하도"/>
      <sheetName val="입력자료"/>
      <sheetName val="설내역서 "/>
      <sheetName val="내역전기"/>
      <sheetName val="인원투입"/>
      <sheetName val="코드"/>
      <sheetName val="중강당 내역"/>
      <sheetName val="기본일위"/>
      <sheetName val="기초일위"/>
      <sheetName val="수목단가"/>
      <sheetName val="시설수량표"/>
      <sheetName val="시설일위"/>
      <sheetName val="식재수량표"/>
      <sheetName val="tggwan(mac)"/>
      <sheetName val="도로경계단위"/>
      <sheetName val="용역단가"/>
      <sheetName val="상호참고자료"/>
      <sheetName val="발주처자료입력"/>
      <sheetName val="회사기본자료"/>
      <sheetName val="하자보증자료"/>
      <sheetName val="기술자관련자료"/>
      <sheetName val="일위대가(가설)"/>
      <sheetName val="계림(함평)"/>
      <sheetName val="계림(장성)"/>
      <sheetName val="관급자재대"/>
      <sheetName val="중기사용료산출근거"/>
      <sheetName val="단가 및 재료비"/>
      <sheetName val="가열로SW"/>
      <sheetName val="도장수량(하1)"/>
      <sheetName val="주형"/>
      <sheetName val="공사품의서"/>
      <sheetName val="99노임단가"/>
      <sheetName val="1"/>
      <sheetName val="unitpric"/>
      <sheetName val="noyim"/>
      <sheetName val="GAEYO"/>
      <sheetName val="공사비 증감 내역서"/>
      <sheetName val="4.2.1 마루높이 검토"/>
      <sheetName val="맨홀수량산출(A-LINE)"/>
      <sheetName val="배수공수집"/>
      <sheetName val="08-공사비총괄표"/>
      <sheetName val="01-적용기준"/>
      <sheetName val="산근(1)"/>
      <sheetName val="sub"/>
      <sheetName val="전체내역서"/>
      <sheetName val="120"/>
      <sheetName val="130"/>
      <sheetName val="100"/>
      <sheetName val="101"/>
      <sheetName val="102"/>
      <sheetName val="103"/>
      <sheetName val="106"/>
      <sheetName val="108"/>
      <sheetName val="109"/>
      <sheetName val="131"/>
      <sheetName val="110"/>
      <sheetName val="111"/>
      <sheetName val="114"/>
      <sheetName val="116"/>
      <sheetName val="132"/>
      <sheetName val="140"/>
      <sheetName val="141"/>
      <sheetName val="142"/>
      <sheetName val="143"/>
      <sheetName val="144"/>
      <sheetName val="145"/>
      <sheetName val="146"/>
      <sheetName val="121"/>
      <sheetName val="147"/>
      <sheetName val="148"/>
      <sheetName val="160"/>
      <sheetName val="164"/>
      <sheetName val="Flaer Area"/>
      <sheetName val="123"/>
      <sheetName val="124"/>
      <sheetName val="125"/>
      <sheetName val="126"/>
      <sheetName val="127"/>
      <sheetName val="128"/>
      <sheetName val="129"/>
      <sheetName val="조명일위"/>
      <sheetName val="도급내역"/>
      <sheetName val="물집"/>
      <sheetName val="도급금액"/>
      <sheetName val="재노경"/>
      <sheetName val="뚝토공"/>
      <sheetName val="몰탈재료산출"/>
      <sheetName val="사통"/>
      <sheetName val="산수배수"/>
      <sheetName val="포장공자재집계표"/>
      <sheetName val="nys"/>
      <sheetName val="유림골조"/>
      <sheetName val="플랜트 설치"/>
      <sheetName val="효성CB 1P기초"/>
      <sheetName val="조견표"/>
      <sheetName val="전차선로 물량표"/>
      <sheetName val="부표총괄"/>
      <sheetName val="내역서적용수량"/>
      <sheetName val="갑지(추정)"/>
      <sheetName val="단가산출서"/>
      <sheetName val="단가산출서 (2)"/>
      <sheetName val="05-원가계산"/>
      <sheetName val="인건비"/>
      <sheetName val="1.설계기준"/>
      <sheetName val="산출내역서"/>
      <sheetName val="(당평)자재"/>
      <sheetName val="당초명세(평)"/>
      <sheetName val="개요"/>
      <sheetName val="참조"/>
      <sheetName val="부대tu"/>
      <sheetName val="설-원가"/>
      <sheetName val="노임단가 (2)"/>
      <sheetName val="사각맨홀"/>
      <sheetName val="노면및방향"/>
      <sheetName val="집수A"/>
      <sheetName val="일위대가-1"/>
      <sheetName val="토공"/>
      <sheetName val="수량명세서"/>
      <sheetName val="보도포장연장조서-표준차도부"/>
      <sheetName val="표준차도부연장조서-AS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대비"/>
      <sheetName val="토공"/>
    </sheetNames>
    <sheetDataSet>
      <sheetData sheetId="0"/>
      <sheetData sheetId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설계표"/>
      <sheetName val="내역서"/>
      <sheetName val="폐기물기초"/>
      <sheetName val="폐기물공"/>
      <sheetName val="철거물량집계표"/>
      <sheetName val="#REF"/>
      <sheetName val="터파기및재료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우수받이,연결관집계"/>
      <sheetName val="우수받이노선별집계"/>
      <sheetName val="원본(2)"/>
      <sheetName val="받이연결(관)조서"/>
      <sheetName val="연결관원형"/>
      <sheetName val="연결관암거"/>
      <sheetName val="접속흄관이음몰탈단위수량(2차)"/>
      <sheetName val="우수받이단위수량(2차)"/>
      <sheetName val="집수정연결관집계"/>
      <sheetName val="집수정연결관조서"/>
      <sheetName val="플륨연장조서"/>
      <sheetName val="콘크리트벤치플륨2"/>
      <sheetName val="유공관연장"/>
      <sheetName val="차액보증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토공집계(소계)"/>
      <sheetName val="관급자재대"/>
      <sheetName val="면벽수량"/>
      <sheetName val="흄관(보호)(1연)"/>
      <sheetName val="흄관 보호토공(1연)"/>
      <sheetName val="DATE"/>
      <sheetName val="단가"/>
      <sheetName val="유림골조"/>
      <sheetName val="난간벽단위"/>
      <sheetName val="단위수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01"/>
      <sheetName val="표지02"/>
      <sheetName val="설명서"/>
      <sheetName val="주요공사량"/>
      <sheetName val="골재원"/>
      <sheetName val="자재"/>
      <sheetName val="주요자재"/>
      <sheetName val="콘크리트배합"/>
      <sheetName val="아스콘2"/>
      <sheetName val="변경조건"/>
      <sheetName val="Sheet1"/>
      <sheetName val="Sheet2"/>
      <sheetName val="Sheet3"/>
      <sheetName val="식재인부"/>
      <sheetName val="덕전리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****_x0000_ÿ"/>
      <sheetName val="토공집계표 (2)"/>
      <sheetName val="토공집계표"/>
      <sheetName val="자재집계표"/>
      <sheetName val="98수문일위"/>
    </sheetNames>
    <sheetDataSet>
      <sheetData sheetId="0"/>
      <sheetData sheetId="1" refreshError="1"/>
      <sheetData sheetId="2"/>
      <sheetData sheetId="3"/>
      <sheetData sheetId="4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E"/>
      <sheetName val="조명시설"/>
    </sheetNames>
    <sheetDataSet>
      <sheetData sheetId="0" refreshError="1"/>
      <sheetData sheetId="1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우수관집계 "/>
      <sheetName val="관경별집계"/>
      <sheetName val="우수관연장"/>
      <sheetName val="우수관"/>
      <sheetName val="평균관경"/>
      <sheetName val="관기초재료"/>
      <sheetName val="관로토공집계"/>
      <sheetName val="관로토공"/>
      <sheetName val="관기초"/>
      <sheetName val="관기초검토"/>
      <sheetName val="조명시설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덕전리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액보증"/>
      <sheetName val="일위대가"/>
      <sheetName val="대림경상68억"/>
      <sheetName val="해외(원화)"/>
      <sheetName val="공문"/>
      <sheetName val="집계표"/>
      <sheetName val="실행철강하도"/>
      <sheetName val="내역"/>
      <sheetName val="#REF"/>
      <sheetName val="FAX"/>
      <sheetName val="물량표"/>
      <sheetName val="인천제철"/>
      <sheetName val="한강운반비"/>
      <sheetName val="규격"/>
      <sheetName val="갑지"/>
      <sheetName val="노임"/>
      <sheetName val="3.공통공사대비"/>
      <sheetName val="단가조사"/>
      <sheetName val="준검 내역서"/>
      <sheetName val="구미4단2"/>
      <sheetName val="9GNG운반"/>
      <sheetName val="골조시행"/>
      <sheetName val="연습"/>
      <sheetName val="갑지(추정)"/>
      <sheetName val="강교(Sub)"/>
      <sheetName val="일반토공견적"/>
      <sheetName val="보험료"/>
      <sheetName val="부전지"/>
      <sheetName val="조명시설"/>
      <sheetName val="터파기및재료"/>
      <sheetName val="입력"/>
      <sheetName val="청천내"/>
      <sheetName val="데이타"/>
      <sheetName val="예산대비"/>
      <sheetName val="DATE"/>
      <sheetName val="기초단가"/>
      <sheetName val="원가서"/>
      <sheetName val="단가"/>
      <sheetName val="일위대가(1)"/>
      <sheetName val="기안"/>
      <sheetName val="인사자료총집계"/>
      <sheetName val="인건비 "/>
      <sheetName val="N賃率-職"/>
      <sheetName val="_REF"/>
      <sheetName val="Apt내역"/>
      <sheetName val="수량산출"/>
      <sheetName val="APT"/>
      <sheetName val="주안3차A-A"/>
      <sheetName val="데리네이타현황"/>
      <sheetName val="Sheet4"/>
      <sheetName val="소방사항"/>
      <sheetName val="일위"/>
      <sheetName val="기본단가"/>
      <sheetName val="DHEQSUPT"/>
      <sheetName val="시화점실행"/>
      <sheetName val="마산월령동골조물량변경"/>
      <sheetName val="내역서"/>
      <sheetName val="구의33고"/>
      <sheetName val="진천방향"/>
      <sheetName val="비교1"/>
      <sheetName val="9-1차이내역"/>
      <sheetName val="중기사용료"/>
      <sheetName val="G.R300경비"/>
      <sheetName val="표지"/>
      <sheetName val="Total"/>
      <sheetName val="총괄"/>
      <sheetName val="구조물공"/>
      <sheetName val="부대공"/>
      <sheetName val="배수공"/>
      <sheetName val="토공"/>
      <sheetName val="포장공"/>
      <sheetName val="관로공표지"/>
      <sheetName val="유림골조"/>
      <sheetName val="건축내역서 (경제상무실)"/>
      <sheetName val="현장경상비"/>
      <sheetName val="단가산출"/>
      <sheetName val="입찰안"/>
      <sheetName val="가. 2006년 사업계획서"/>
      <sheetName val="집행현황"/>
      <sheetName val="MIJIBI"/>
      <sheetName val="도급원가"/>
      <sheetName val="비용"/>
      <sheetName val="98수문일위"/>
      <sheetName val="자재"/>
      <sheetName val="Sheet1"/>
      <sheetName val="제잡비"/>
      <sheetName val="중기경유지급대장"/>
      <sheetName val="BQ(실행)"/>
      <sheetName val="기본DATA"/>
      <sheetName val="금액내역서"/>
      <sheetName val="통합보할공정표"/>
      <sheetName val="내역서적용"/>
      <sheetName val="(A)내역서"/>
      <sheetName val="콘크리트타설집계표"/>
      <sheetName val="시운전연료"/>
      <sheetName val="유림총괄"/>
      <sheetName val="편입용지조서"/>
      <sheetName val="원가"/>
      <sheetName val="bid"/>
      <sheetName val="MOTOR"/>
      <sheetName val="공사"/>
      <sheetName val="토목(대안)"/>
      <sheetName val="인제내역"/>
      <sheetName val="부대tu"/>
      <sheetName val="inputdata"/>
      <sheetName val="database"/>
      <sheetName val="실행내역서 "/>
      <sheetName val="영동(D)"/>
      <sheetName val="실행(1)"/>
      <sheetName val="XL4Poppy"/>
      <sheetName val="I一般比"/>
      <sheetName val="전기단가조사서"/>
      <sheetName val="목포전화국"/>
      <sheetName val="노임이"/>
      <sheetName val="EACT10"/>
      <sheetName val="집계"/>
      <sheetName val="면적"/>
      <sheetName val="기본자료"/>
      <sheetName val="s"/>
      <sheetName val="산출내역서집계표"/>
      <sheetName val="입찰"/>
      <sheetName val="현경"/>
      <sheetName val="노임단가"/>
      <sheetName val="2000년1차"/>
      <sheetName val="배관배선 단가조사"/>
      <sheetName val="일위대가집계"/>
      <sheetName val="내역_FILE"/>
      <sheetName val="대치판정"/>
      <sheetName val="Sheet6"/>
      <sheetName val="Salary(해외)"/>
      <sheetName val="연돌일위집계"/>
      <sheetName val="***********************00"/>
      <sheetName val="설계예산서"/>
      <sheetName val="설비"/>
      <sheetName val="P1"/>
      <sheetName val="매매"/>
      <sheetName val="전신"/>
      <sheetName val="A-4"/>
      <sheetName val="연결임시"/>
      <sheetName val="목재동바리"/>
      <sheetName val="출력X"/>
      <sheetName val="SUMMARY"/>
      <sheetName val="PAINT"/>
      <sheetName val="매립"/>
      <sheetName val="수목데이타 "/>
      <sheetName val="96보완계획7.12"/>
      <sheetName val="설계내역서"/>
      <sheetName val="식재"/>
      <sheetName val="시설물"/>
      <sheetName val="식재출력용"/>
      <sheetName val="유지관리"/>
      <sheetName val="개요"/>
      <sheetName val="설비견적"/>
      <sheetName val="확약서"/>
      <sheetName val="정부노임단가"/>
      <sheetName val="개산공사비"/>
      <sheetName val="견적"/>
      <sheetName val="내역서단가산출용"/>
      <sheetName val="원가계산서(남측)"/>
      <sheetName val="총물량"/>
      <sheetName val="음료실행"/>
      <sheetName val="기초일위"/>
      <sheetName val="98지급계획"/>
      <sheetName val="설비단가표"/>
      <sheetName val="맨홀수량"/>
      <sheetName val="공통부대비"/>
      <sheetName val="토목내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원가계산서"/>
      <sheetName val="날개벽수량표"/>
    </sheetNames>
    <sheetDataSet>
      <sheetData sheetId="0"/>
      <sheetData sheetId="1"/>
      <sheetData sheetId="2"/>
      <sheetData sheetId="3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날개벽수량표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  <sheetData sheetId="22"/>
      <sheetData sheetId="23"/>
      <sheetData sheetId="24"/>
      <sheetData sheetId="25"/>
      <sheetData sheetId="26"/>
      <sheetData sheetId="27"/>
      <sheetData sheetId="28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데리네이타현황"/>
      <sheetName val="산출근거"/>
      <sheetName val="골재산출"/>
      <sheetName val="철근량"/>
      <sheetName val="내역"/>
      <sheetName val="집계표"/>
      <sheetName val="DATA"/>
      <sheetName val="바닥판"/>
      <sheetName val="입력DATA"/>
      <sheetName val="흥양2교토공집계표"/>
      <sheetName val="표지"/>
      <sheetName val="우수받이"/>
      <sheetName val="토목"/>
      <sheetName val="설명서 "/>
      <sheetName val="Sheet1"/>
      <sheetName val="기초자료"/>
      <sheetName val="날개벽수량표"/>
      <sheetName val="입찰안"/>
      <sheetName val="guard(mac)"/>
      <sheetName val="공사비총괄표"/>
      <sheetName val="입력란"/>
      <sheetName val="97노임단가"/>
      <sheetName val="지장물C"/>
      <sheetName val="간접1"/>
      <sheetName val="노임"/>
      <sheetName val="주beam"/>
      <sheetName val="BID"/>
      <sheetName val="식생블럭단위수량"/>
      <sheetName val="실행철강하도"/>
      <sheetName val="날개벽"/>
      <sheetName val="상시"/>
      <sheetName val="일위대가1"/>
      <sheetName val="96정변2"/>
      <sheetName val="6PILE  (돌출)"/>
      <sheetName val="일위대가표"/>
      <sheetName val="#REF"/>
      <sheetName val="직접공사비"/>
      <sheetName val="2000년1차"/>
      <sheetName val="2000전체분"/>
      <sheetName val="차수공개요"/>
      <sheetName val="말뚝지지력산정"/>
      <sheetName val="각종양식"/>
      <sheetName val="암거단위"/>
      <sheetName val="오동"/>
      <sheetName val="대조"/>
      <sheetName val="나한"/>
      <sheetName val="공동구수량"/>
      <sheetName val="총괄표"/>
      <sheetName val="재료비"/>
      <sheetName val="찍기"/>
      <sheetName val="내역서"/>
      <sheetName val="교각1"/>
      <sheetName val="대로근거"/>
      <sheetName val="재료"/>
      <sheetName val="공정코드"/>
      <sheetName val="기계경비(시간당)"/>
      <sheetName val="램머"/>
      <sheetName val="추가예산"/>
      <sheetName val="노임단가"/>
      <sheetName val="분석"/>
      <sheetName val="뚝토공"/>
      <sheetName val="목차 "/>
      <sheetName val="일위대가목차"/>
      <sheetName val="97년 추정"/>
      <sheetName val="신고조서"/>
      <sheetName val="도로경계단위"/>
      <sheetName val="원형1호맨홀토공수량"/>
      <sheetName val="수량산출"/>
      <sheetName val="총수량집계표"/>
      <sheetName val="INPUT"/>
      <sheetName val="터파기및재료"/>
      <sheetName val="내역서1999.8최종"/>
      <sheetName val="일위대가9803"/>
      <sheetName val="부대내역"/>
      <sheetName val="월말"/>
      <sheetName val="102역사"/>
      <sheetName val="실행"/>
      <sheetName val="우수내용"/>
      <sheetName val="차수"/>
      <sheetName val="당초"/>
      <sheetName val="인명부"/>
      <sheetName val="물량표"/>
      <sheetName val="PIPING"/>
      <sheetName val="#3_일위대가목록"/>
      <sheetName val="#2_일위대가목록"/>
      <sheetName val="중로근거"/>
      <sheetName val="공사비산출내역"/>
      <sheetName val="기성내역"/>
      <sheetName val="MAIN"/>
      <sheetName val="4.2유효폭의 계산"/>
      <sheetName val="수량집"/>
      <sheetName val="포장물량집계"/>
      <sheetName val="조명율표"/>
      <sheetName val="설직재-1"/>
      <sheetName val="발주내역"/>
      <sheetName val="예산M11A"/>
      <sheetName val="COPING"/>
      <sheetName val="단가표"/>
      <sheetName val="해평견적"/>
      <sheetName val="지중자재단가"/>
      <sheetName val="내역서중"/>
      <sheetName val="자재단가비교표"/>
      <sheetName val="DATE"/>
      <sheetName val="약품공급2"/>
      <sheetName val="자료입력"/>
      <sheetName val="H-PILE수량집계"/>
      <sheetName val="I一般比"/>
      <sheetName val="재료집계표"/>
      <sheetName val="총괄내역서"/>
      <sheetName val="신천3호용수로"/>
      <sheetName val="품셈TABLE"/>
      <sheetName val="코드"/>
      <sheetName val="역T형교대(말뚝기초)"/>
      <sheetName val="직노"/>
      <sheetName val="토공(우물통,기타) "/>
      <sheetName val="0506생활권구적"/>
      <sheetName val="3BL공동구 수량"/>
      <sheetName val="총괄내역"/>
      <sheetName val="산근"/>
      <sheetName val="단면 (2)"/>
      <sheetName val="1,2공구원가계산서"/>
      <sheetName val="2공구산출내역"/>
      <sheetName val="1공구산출내역서"/>
      <sheetName val="4. 주형설계"/>
      <sheetName val="참조"/>
      <sheetName val="세골재  T2 변경 현황"/>
      <sheetName val="0.단가"/>
      <sheetName val="토사(PE)"/>
      <sheetName val="PSCbeam설계"/>
      <sheetName val="적용토목"/>
      <sheetName val="대림경상68억"/>
      <sheetName val="H-pile(298x299)"/>
      <sheetName val="H-pile(250x250)"/>
      <sheetName val="준검 내역서"/>
      <sheetName val="초기화면"/>
      <sheetName val="지급자재"/>
      <sheetName val="8.석축단위(H=1.5M)"/>
      <sheetName val="골조"/>
      <sheetName val="조경일람"/>
      <sheetName val="WORK"/>
      <sheetName val="BOX수량"/>
      <sheetName val="RAMP 단면(R2)"/>
      <sheetName val="중기"/>
      <sheetName val="일위(수원)"/>
      <sheetName val=" 총괄표"/>
      <sheetName val="단가산출"/>
      <sheetName val="노임이"/>
      <sheetName val="200"/>
      <sheetName val="차액보증"/>
      <sheetName val="crude.SLAB RE-bar"/>
      <sheetName val="단가비교표_공통1"/>
      <sheetName val="공통가설공사"/>
      <sheetName val="갑지"/>
      <sheetName val="간지"/>
      <sheetName val="금액내역서"/>
      <sheetName val="수안보-MBR1"/>
      <sheetName val="3련 BOX"/>
      <sheetName val="CC16-내역서"/>
      <sheetName val="이토변실"/>
      <sheetName val="단위단가"/>
      <sheetName val="교대(A1)"/>
      <sheetName val="단위수량"/>
      <sheetName val="건축공사실행"/>
      <sheetName val="연결관암거"/>
      <sheetName val="가시설수량"/>
      <sheetName val="식재가격"/>
      <sheetName val="식재총괄"/>
      <sheetName val="일위목록"/>
      <sheetName val="기초일위"/>
      <sheetName val="시설일위"/>
      <sheetName val="조명일위"/>
      <sheetName val="기본1"/>
      <sheetName val="수정일위대가"/>
      <sheetName val="항목등록"/>
      <sheetName val="내역_ver1.0"/>
      <sheetName val="CRUDE RE-bar"/>
      <sheetName val="원가"/>
      <sheetName val="토목내역서 (도급단가)"/>
      <sheetName val="산출내역서"/>
      <sheetName val="일위대가목록"/>
      <sheetName val="세부내역"/>
      <sheetName val="CTEMCOST"/>
      <sheetName val="업무분장"/>
      <sheetName val="인수공규격"/>
      <sheetName val="2.단면가정"/>
      <sheetName val="수우미양가(Vlookup)"/>
      <sheetName val="증감내역서"/>
      <sheetName val="내역서 제출"/>
      <sheetName val="노무비 근거"/>
      <sheetName val="총괄"/>
      <sheetName val="역T형(H=6.0) (2)"/>
      <sheetName val="교각계산"/>
      <sheetName val="대비"/>
      <sheetName val="계수시트"/>
      <sheetName val="입력변수"/>
      <sheetName val="집계표(OPTION)"/>
      <sheetName val="보차도경계석"/>
      <sheetName val="견적단가"/>
      <sheetName val="용수량(생활용수)"/>
      <sheetName val="교량"/>
      <sheetName val="맨홀수량"/>
      <sheetName val="세부내역서(전기)"/>
      <sheetName val="1호맨홀토공"/>
      <sheetName val="대창(함평)"/>
      <sheetName val="대창(장성)"/>
      <sheetName val="대창(함평)-창열"/>
      <sheetName val="암거 제원표"/>
      <sheetName val="WING3"/>
      <sheetName val="표준차도부연장집계-ASP"/>
      <sheetName val="종배수관면벽구"/>
      <sheetName val="종배수관위치조서"/>
      <sheetName val="N賃率-職"/>
      <sheetName val="INPUT(덕도방향-시점)"/>
      <sheetName val="99총공사내역서"/>
      <sheetName val="제경비"/>
      <sheetName val="단가 및 재료비"/>
      <sheetName val="중기사용료산출근거"/>
      <sheetName val="신우"/>
      <sheetName val="재료할증"/>
      <sheetName val="원가계산서구조조정"/>
      <sheetName val="이토변실(A3-LINE)"/>
      <sheetName val="ABUT수량-A1"/>
      <sheetName val="1련박스"/>
      <sheetName val="장비집계"/>
      <sheetName val="덕전리"/>
      <sheetName val="도수로수량산출"/>
      <sheetName val="원가서"/>
      <sheetName val="토적표"/>
      <sheetName val="접지수량"/>
      <sheetName val="공사착공계"/>
      <sheetName val="C.배수관공"/>
      <sheetName val="봉방동근생"/>
      <sheetName val="소도3교"/>
      <sheetName val="대부예산서"/>
      <sheetName val="CODE"/>
      <sheetName val="기초공"/>
      <sheetName val="MOTOR"/>
      <sheetName val="기둥(원형)"/>
      <sheetName val="코드표"/>
      <sheetName val="단면가정"/>
      <sheetName val="6공구(당초)"/>
      <sheetName val="Sheet2"/>
      <sheetName val="기타 정보통신공사"/>
      <sheetName val="최적단면"/>
      <sheetName val="배수장토목공사비"/>
      <sheetName val="대치판정"/>
      <sheetName val="MAIN_TABLE"/>
      <sheetName val="건축내역"/>
      <sheetName val="Customer Databas"/>
      <sheetName val="견적990322"/>
      <sheetName val="개인"/>
      <sheetName val="NYS"/>
      <sheetName val="실행내역"/>
      <sheetName val="물가자료"/>
      <sheetName val="101동"/>
      <sheetName val="양식3"/>
      <sheetName val="원형맨홀수량"/>
      <sheetName val="배수내역"/>
      <sheetName val="ATM기초철가"/>
      <sheetName val="CIVIL4"/>
      <sheetName val="유림골조"/>
      <sheetName val="문학간접"/>
      <sheetName val="간접"/>
      <sheetName val="보증수수료산출"/>
      <sheetName val="금융비용"/>
      <sheetName val="Macro1"/>
      <sheetName val="당진1,2호기전선관설치및접지4차공사내역서-을지"/>
      <sheetName val="가격조사서"/>
      <sheetName val="배수공"/>
      <sheetName val="암거"/>
      <sheetName val="포장공"/>
      <sheetName val="실행대비"/>
      <sheetName val="실행간접비용"/>
      <sheetName val="제잡비"/>
      <sheetName val="CAT_5"/>
      <sheetName val="내역서적용수량"/>
      <sheetName val="보도단위"/>
      <sheetName val="Y-WORK"/>
      <sheetName val="위치조서"/>
      <sheetName val="전체제잡비"/>
      <sheetName val="미드수량"/>
      <sheetName val="단가"/>
      <sheetName val="지장물_data"/>
      <sheetName val="표  지"/>
      <sheetName val="토공 total"/>
      <sheetName val="바닥판의 설계"/>
      <sheetName val="2000용수잠관-수량집계"/>
      <sheetName val="참고사항"/>
      <sheetName val="3.하중산정4.지지력"/>
      <sheetName val="제직재"/>
      <sheetName val="기흥하도용"/>
      <sheetName val="Sheet5"/>
      <sheetName val="을지"/>
      <sheetName val="집기손료"/>
      <sheetName val="노임,기계경비"/>
      <sheetName val="날개벽(시점좌측)"/>
      <sheetName val="단가조사"/>
      <sheetName val="노무비"/>
      <sheetName val="단양 00 아파트-세부내역"/>
      <sheetName val="단가일람"/>
      <sheetName val="지질조사"/>
      <sheetName val="상-교대(A1-A2)"/>
      <sheetName val="시행후면적"/>
      <sheetName val="설계조건"/>
      <sheetName val="마산월령동골조물량변경"/>
      <sheetName val="총괄-1"/>
      <sheetName val="암거 제원표-1단계"/>
      <sheetName val="분뇨"/>
      <sheetName val="수요개발과판매량"/>
      <sheetName val="연돌일위집계"/>
      <sheetName val="여과지동"/>
      <sheetName val="VE절감"/>
      <sheetName val="자재단가"/>
      <sheetName val="건축공사"/>
      <sheetName val="JUCKEYK"/>
      <sheetName val="TYPE-A"/>
      <sheetName val="수량3"/>
      <sheetName val="시중노임단가"/>
      <sheetName val="수량산출서"/>
      <sheetName val="빗물받이(910-510-410)"/>
      <sheetName val="우수공"/>
      <sheetName val="단가조사서"/>
      <sheetName val="천방교접속"/>
      <sheetName val="대포2교접속"/>
      <sheetName val="설계명세"/>
      <sheetName val="자료"/>
      <sheetName val="Macro(전선)"/>
      <sheetName val="spiral"/>
      <sheetName val="2.건축"/>
      <sheetName val="갑지(추정)"/>
      <sheetName val="갑지1"/>
      <sheetName val="건축기계설비표선정수장"/>
      <sheetName val="Sheet1 (2)"/>
      <sheetName val="지점별강우량"/>
      <sheetName val="토공(1)"/>
      <sheetName val="절대지우지말것"/>
      <sheetName val="단위중량"/>
      <sheetName val="소보"/>
      <sheetName val="포장면적집계"/>
      <sheetName val="출력X"/>
      <sheetName val="우각부보강"/>
      <sheetName val="내역서(전기)"/>
      <sheetName val="DB"/>
      <sheetName val="구조물터파기수량집계"/>
      <sheetName val="진주방향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관급자재집계표"/>
      <sheetName val="사급자재집계"/>
      <sheetName val="조명시설"/>
    </sheetNames>
    <sheetDataSet>
      <sheetData sheetId="0"/>
      <sheetData sheetId="1"/>
      <sheetData sheetId="2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토공수량집계표"/>
      <sheetName val="토공수량(1차시공)"/>
      <sheetName val="토공수량(2차시공)"/>
      <sheetName val="총괄수량집계표(신사2교)"/>
      <sheetName val="총괄철근집계"/>
      <sheetName val="상부수량집계표"/>
      <sheetName val="하부수량집계표"/>
      <sheetName val="상부철근"/>
      <sheetName val="하부철근집계"/>
      <sheetName val="상부수량집계표-1차시공"/>
      <sheetName val="상부철근(상행선)"/>
      <sheetName val="상부수량집계표-2차시공"/>
      <sheetName val="상부철근(하행선)"/>
      <sheetName val="1차시공집계"/>
      <sheetName val="1차시공철근집계"/>
      <sheetName val="교대시점 (1차시공)"/>
      <sheetName val="교대시점철근(1차시공)"/>
      <sheetName val="교대종점(1차시공)"/>
      <sheetName val="교대종점철근(1차시공)"/>
      <sheetName val="2차시공집계"/>
      <sheetName val="2차시공철근집계"/>
      <sheetName val="교대시점 (2차시공)"/>
      <sheetName val="교대시점철근(2차시공)"/>
      <sheetName val="교대종점(2차시공)"/>
      <sheetName val="교대종점철근(2차시공)"/>
      <sheetName val="가교수량집계표"/>
      <sheetName val="평균단면(1차시점)"/>
      <sheetName val="평균단면(1치종점)"/>
      <sheetName val="평균단면(2차시점)"/>
      <sheetName val="평균단면(2차종점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입찰표지"/>
      <sheetName val="총괄표"/>
      <sheetName val="전체내역서"/>
      <sheetName val="전기내역서"/>
      <sheetName val="1공구 건정토건 토공"/>
      <sheetName val="1공구 건정토건 철콘"/>
      <sheetName val="단가산출"/>
      <sheetName val="자재수량"/>
      <sheetName val="Sheet1"/>
      <sheetName val="Sheet2"/>
      <sheetName val="Sheet3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Module1"/>
      <sheetName val="입찰안"/>
      <sheetName val="Qheet6"/>
      <sheetName val="준검 내역서"/>
      <sheetName val="산출내역서"/>
      <sheetName val="실행철강하도"/>
      <sheetName val="차액보증"/>
      <sheetName val="토사(PE)"/>
      <sheetName val="도급"/>
      <sheetName val="신공항A-9(원가수정)"/>
      <sheetName val="공사개요"/>
      <sheetName val="갑지"/>
      <sheetName val="내역서"/>
      <sheetName val="데리네이타현황"/>
      <sheetName val="주차구획선수량"/>
      <sheetName val="일위대가"/>
      <sheetName val="내역"/>
      <sheetName val="가도공"/>
      <sheetName val="자재단가비교표"/>
      <sheetName val="개요"/>
      <sheetName val="토적집계"/>
      <sheetName val="#REF"/>
      <sheetName val="변경비교-을"/>
      <sheetName val="하조서"/>
      <sheetName val="부대tu"/>
      <sheetName val="저"/>
      <sheetName val="정부노임단가"/>
      <sheetName val="A-4"/>
      <sheetName val="목차"/>
      <sheetName val="한강운반비"/>
      <sheetName val="6공구(당초)"/>
      <sheetName val="품의서"/>
      <sheetName val="대로근거"/>
      <sheetName val="서∼군(2)"/>
      <sheetName val="금호"/>
      <sheetName val="을"/>
      <sheetName val="98지급계획"/>
      <sheetName val="대비"/>
      <sheetName val="BID"/>
      <sheetName val="노임단가"/>
      <sheetName val="98NS-N"/>
      <sheetName val="소야공정계획표"/>
      <sheetName val="SANTOGO"/>
      <sheetName val="재개발"/>
      <sheetName val="후다내역"/>
      <sheetName val="시공여유율"/>
      <sheetName val="SG"/>
      <sheetName val="기초코드"/>
      <sheetName val="일위대가표"/>
      <sheetName val="일위(토목)"/>
      <sheetName val="기본단가"/>
      <sheetName val="설 계"/>
      <sheetName val="경비"/>
      <sheetName val="실행대비"/>
      <sheetName val="SP-B1"/>
      <sheetName val="1.수인터널"/>
      <sheetName val="설계예산서"/>
      <sheetName val="45,46"/>
      <sheetName val="Total"/>
      <sheetName val="물가시세"/>
      <sheetName val="초기화면"/>
      <sheetName val="원형1호맨홀토공수량"/>
      <sheetName val="총괄-1"/>
      <sheetName val="단가산출서"/>
      <sheetName val="입적표"/>
      <sheetName val="DATA"/>
      <sheetName val="토목주소"/>
      <sheetName val="갑지(추정)"/>
      <sheetName val="공업용수관로"/>
      <sheetName val="자재단가"/>
      <sheetName val="건축내역서"/>
      <sheetName val="단가비교표"/>
      <sheetName val="중로근거"/>
      <sheetName val="시화점실행"/>
      <sheetName val="2.대외공문"/>
      <sheetName val="낙찰표"/>
      <sheetName val="횡배수관토공수량"/>
      <sheetName val="부대내역"/>
      <sheetName val="6PILE  (돌출)"/>
      <sheetName val="건축내역"/>
      <sheetName val="3차준공"/>
      <sheetName val="공제구간조서"/>
      <sheetName val="내역(최종본4.5)"/>
      <sheetName val="보할"/>
      <sheetName val="2000년1차"/>
      <sheetName val="특수선일위대가"/>
      <sheetName val="eq_data"/>
      <sheetName val="입력시트"/>
      <sheetName val="AS포장복구 "/>
      <sheetName val="Dae_Jiju"/>
      <sheetName val="Sikje_ingun"/>
      <sheetName val="TREE_D"/>
      <sheetName val="장비집계"/>
      <sheetName val="지주설치제원"/>
      <sheetName val="결과조달"/>
      <sheetName val="입찰품의서"/>
      <sheetName val="실행내역서"/>
      <sheetName val="배수통관(좌)"/>
      <sheetName val="공문(신)"/>
      <sheetName val="강교(Sub)"/>
      <sheetName val="흥양2교토공집계표"/>
      <sheetName val="준공조서갑지"/>
      <sheetName val="노임"/>
      <sheetName val="총괄내역서"/>
      <sheetName val="설계"/>
      <sheetName val="위치조서"/>
      <sheetName val="일위대가(계측기설치)"/>
      <sheetName val="0.0ControlSheet"/>
      <sheetName val="0.1keyAssumption"/>
      <sheetName val="전기공사"/>
      <sheetName val="단"/>
      <sheetName val="여과지동"/>
      <sheetName val="기초자료"/>
      <sheetName val="현장관리"/>
      <sheetName val="APT"/>
      <sheetName val="공통가설"/>
      <sheetName val="접속도로1"/>
      <sheetName val="I一般比"/>
      <sheetName val="기계내역"/>
      <sheetName val="A-7-1LINE(수량)"/>
      <sheetName val="Sheet1 (2)"/>
      <sheetName val="상-교대(A1-A2)"/>
      <sheetName val="대치판정"/>
      <sheetName val="인건-측정"/>
      <sheetName val="증감대비"/>
      <sheetName val="입출재고현황 (2)"/>
      <sheetName val="수문일1"/>
      <sheetName val="가시설"/>
      <sheetName val="2000년하반기"/>
      <sheetName val="N賃率-職"/>
      <sheetName val="하수급견적대비"/>
      <sheetName val="DATE"/>
      <sheetName val="실행내역"/>
      <sheetName val="ELECTRIC"/>
      <sheetName val="ABUT수량-A1"/>
      <sheetName val="몰탈재료산출"/>
      <sheetName val="TYPE-A"/>
      <sheetName val="맨홀수량"/>
      <sheetName val="간접비"/>
      <sheetName val="기성신청"/>
      <sheetName val="원본(갑지)"/>
      <sheetName val="1공구_건정토건_토공"/>
      <sheetName val="1공구_건정토건_철콘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보도내역_(3)"/>
      <sheetName val="준검_내역서"/>
      <sheetName val="연결임시"/>
      <sheetName val="을지"/>
      <sheetName val="광산내역"/>
      <sheetName val="교대(A1)"/>
      <sheetName val="전체_1설계"/>
      <sheetName val="수로단위수량"/>
      <sheetName val="충주"/>
      <sheetName val="관일"/>
      <sheetName val="공사비총괄표"/>
      <sheetName val="철거산출근거"/>
      <sheetName val="BJJIN"/>
      <sheetName val="물량표"/>
      <sheetName val="표지"/>
      <sheetName val="직노"/>
      <sheetName val="wall"/>
      <sheetName val="Front"/>
      <sheetName val="J直材4"/>
      <sheetName val="EQUIP-H"/>
      <sheetName val="토공사"/>
      <sheetName val="전기일위대가"/>
      <sheetName val="손익현황"/>
      <sheetName val="현황CODE"/>
      <sheetName val="배관단가조사서"/>
      <sheetName val="전신환매도율"/>
      <sheetName val="구천"/>
      <sheetName val="6호기"/>
      <sheetName val="설직재-1"/>
      <sheetName val="수자재단위당"/>
      <sheetName val="9GNG운반"/>
      <sheetName val="1_수인터널"/>
      <sheetName val="6PILE__(돌출)"/>
      <sheetName val="2_대외공문"/>
      <sheetName val="설_계"/>
      <sheetName val="AS포장복구_"/>
      <sheetName val="단가조사"/>
      <sheetName val="s"/>
      <sheetName val="BSD (2)"/>
      <sheetName val="설계예산"/>
      <sheetName val="신대방33(적용)"/>
      <sheetName val="4.장비손료"/>
      <sheetName val="본공사"/>
      <sheetName val="JUCKEYK"/>
      <sheetName val="S0"/>
      <sheetName val="원가계산서"/>
      <sheetName val="코드표"/>
      <sheetName val="전차선로 물량표"/>
      <sheetName val="자재"/>
      <sheetName val="공통(20-91)"/>
      <sheetName val="일위대가(1)"/>
      <sheetName val="부대입찰 내역서"/>
      <sheetName val="전신"/>
      <sheetName val="수량조서"/>
      <sheetName val=" 총괄표"/>
      <sheetName val="type-F"/>
      <sheetName val="96보완계획7.12"/>
      <sheetName val="조명시설"/>
      <sheetName val="공사비예산서(토목분)"/>
      <sheetName val="수량3"/>
      <sheetName val="토목내역"/>
      <sheetName val="관급"/>
      <sheetName val="자재목록"/>
      <sheetName val="중기목록"/>
      <sheetName val="단가목록"/>
      <sheetName val="일위목록"/>
      <sheetName val="노임목록"/>
      <sheetName val="4)유동표"/>
      <sheetName val="각형맨홀"/>
      <sheetName val="98수문일위"/>
      <sheetName val="교각1"/>
      <sheetName val="단가"/>
      <sheetName val="일위대가(가설)"/>
      <sheetName val="공사"/>
      <sheetName val="TB-내역서"/>
      <sheetName val="1.취수장"/>
      <sheetName val="단면가정"/>
      <sheetName val="설계조건"/>
      <sheetName val="부재력정리"/>
      <sheetName val="포장단면별단위수량"/>
      <sheetName val="nys"/>
      <sheetName val="제잡비.xls"/>
      <sheetName val="3BL공동구 수량"/>
      <sheetName val="수량산출"/>
      <sheetName val="산출내역서집계표"/>
      <sheetName val="2.고용보험료산출근거"/>
      <sheetName val="적용대가"/>
      <sheetName val="인건비 "/>
      <sheetName val="노무비"/>
      <sheetName val="2000전체분"/>
      <sheetName val="앵커구조계산"/>
      <sheetName val="집 계 표"/>
      <sheetName val="4.내진설계"/>
      <sheetName val="골조시행"/>
      <sheetName val="공종별산출내역서"/>
      <sheetName val="세금자료"/>
      <sheetName val="토공(우물통,기타) "/>
      <sheetName val="배수내역"/>
      <sheetName val="팔당터널(1공구)"/>
      <sheetName val="집계"/>
      <sheetName val="날개벽(시점좌측)"/>
      <sheetName val="MOTOR"/>
      <sheetName val="CONCRETE"/>
      <sheetName val="건축집계"/>
      <sheetName val="현장관리비"/>
      <sheetName val="가격조사서"/>
      <sheetName val="현대물량"/>
      <sheetName val="1. 설계조건 2.단면가정 3. 하중계산"/>
      <sheetName val="DATA 입력란"/>
      <sheetName val="경영상태"/>
      <sheetName val="실행내역서 "/>
      <sheetName val="COPING"/>
      <sheetName val="가로등내역서"/>
      <sheetName val="자재일람"/>
      <sheetName val="전라자금"/>
      <sheetName val="b_yesan"/>
      <sheetName val="중기일위대가"/>
      <sheetName val="97년 추정"/>
      <sheetName val="부하(성남)"/>
      <sheetName val="부하계산서"/>
      <sheetName val="투찰(하수)"/>
      <sheetName val="현장관리비 산출내역"/>
      <sheetName val="프랜트면허"/>
      <sheetName val="금액내역서"/>
      <sheetName val="교각계산"/>
      <sheetName val="최초침전지집계표"/>
      <sheetName val="자재집계표"/>
      <sheetName val="명단"/>
      <sheetName val="증감내역서"/>
      <sheetName val="전기단가조사서"/>
      <sheetName val="STAND20"/>
      <sheetName val="경영혁신본부"/>
      <sheetName val="설계명세서"/>
      <sheetName val="예산M6-B"/>
      <sheetName val="AB자재단가"/>
      <sheetName val="상세산출"/>
      <sheetName val="원가계산 (2)"/>
      <sheetName val="포장공자재집계표"/>
      <sheetName val="Type(123)"/>
      <sheetName val="Eq. Mobilization"/>
      <sheetName val="내역(최종본4_5)"/>
      <sheetName val="0_0ControlSheet"/>
      <sheetName val="0_1keyAssumption"/>
      <sheetName val="마산방향"/>
      <sheetName val="진주방향"/>
      <sheetName val="설계내역서"/>
      <sheetName val="1.설계조건"/>
      <sheetName val="노임이"/>
      <sheetName val="뚝토공"/>
      <sheetName val="_REF"/>
      <sheetName val="노원열병합  건축공사기성내역서"/>
      <sheetName val="주경기-오배수"/>
      <sheetName val="음료실행"/>
      <sheetName val="연습"/>
      <sheetName val="종단계산"/>
      <sheetName val="현장별계약현황('98.10.31)"/>
      <sheetName val="견적서"/>
      <sheetName val="구조물터파기수량집계"/>
      <sheetName val="측구터파기공수량집계"/>
      <sheetName val="배수공 시멘트 및 골재량 산출"/>
      <sheetName val="적현로"/>
      <sheetName val="DC-O-4-S(설명서)"/>
      <sheetName val="평균터파기고(1-2,ASP)"/>
      <sheetName val="1.설계기준"/>
      <sheetName val="인건비"/>
      <sheetName val="수량산출서"/>
      <sheetName val="원가서"/>
      <sheetName val="확약서"/>
      <sheetName val="F4-F7"/>
      <sheetName val="장비당단가 (1)"/>
      <sheetName val="Sheet2 (2)"/>
      <sheetName val="업무"/>
      <sheetName val="내역서01"/>
      <sheetName val="인사자료총집계"/>
      <sheetName val="Y-WORK"/>
      <sheetName val="200"/>
      <sheetName val="선정요령"/>
      <sheetName val="일위(PN)"/>
      <sheetName val="구의33고"/>
      <sheetName val="세부내역"/>
      <sheetName val="건축공사"/>
      <sheetName val="입적6-10"/>
      <sheetName val="공량산출서"/>
      <sheetName val="신공항A-;(원가수정)"/>
      <sheetName val="도급b_balju"/>
      <sheetName val="실행간접비용"/>
      <sheetName val="보고"/>
      <sheetName val="플랜트 설치"/>
      <sheetName val="화설내"/>
      <sheetName val="건축내역(진해석동)"/>
      <sheetName val="설계서"/>
      <sheetName val="예산서"/>
      <sheetName val="총공사비"/>
      <sheetName val="0Title"/>
      <sheetName val="하중"/>
      <sheetName val="집계표(OPTION)"/>
      <sheetName val="주요자재단가"/>
      <sheetName val="단가(반정1교-원주)"/>
      <sheetName val="견적대비표"/>
      <sheetName val="경비2내역"/>
      <sheetName val="INPUT(덕도방향-시점)"/>
      <sheetName val="CPM챠트"/>
      <sheetName val="지우지마"/>
      <sheetName val="토목"/>
      <sheetName val="설계기준"/>
      <sheetName val="내역1"/>
      <sheetName val="내역서(전기)"/>
      <sheetName val="간접경상비"/>
      <sheetName val="날개벽"/>
      <sheetName val="국내"/>
      <sheetName val="우석문틀"/>
      <sheetName val="설-원가"/>
      <sheetName val="입찰"/>
      <sheetName val="현경"/>
      <sheetName val="마산월령동골조물량변경"/>
      <sheetName val="Sheet9"/>
      <sheetName val="BREAKDOWN(철거설치)"/>
      <sheetName val="PI"/>
      <sheetName val="포설list원본"/>
      <sheetName val="지중자재단가"/>
      <sheetName val="P.M 별"/>
      <sheetName val="콤보박스와 리스트박스의 연결"/>
      <sheetName val="유형처분"/>
      <sheetName val="기흥하도용"/>
      <sheetName val="수량집계표"/>
      <sheetName val="시중노임단가"/>
      <sheetName val="발주설계서(당초)"/>
      <sheetName val="기초(1)"/>
      <sheetName val="세부내역서"/>
      <sheetName val="밸브설치"/>
      <sheetName val="IW-LIST"/>
      <sheetName val="INPUT"/>
      <sheetName val="수 량 명 세 서 - 1"/>
      <sheetName val="5.2코핑"/>
      <sheetName val="품셈TABLE"/>
      <sheetName val="장비별표(오거보링)(Ø400)(12M)"/>
      <sheetName val="현황산출서"/>
      <sheetName val="TEST1"/>
      <sheetName val="횡배수관"/>
      <sheetName val="총괄"/>
      <sheetName val="참조"/>
      <sheetName val="부대공Ⅱ"/>
      <sheetName val="1호맨홀수량산출"/>
      <sheetName val="관련자료입력"/>
      <sheetName val="견적조건"/>
      <sheetName val="철근단면적"/>
      <sheetName val="경상비"/>
      <sheetName val="기둥(원형)"/>
      <sheetName val="공정표 "/>
      <sheetName val="S12"/>
      <sheetName val="물집"/>
      <sheetName val="VXXXXXXX"/>
      <sheetName val="집계표(수배전제조구매)"/>
      <sheetName val="50-4(2차)"/>
      <sheetName val="배수공"/>
      <sheetName val="교각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총집계표"/>
      <sheetName val="간지"/>
      <sheetName val="2.건축"/>
      <sheetName val="맨홀(2호)"/>
      <sheetName val="덕전리"/>
      <sheetName val="시설물기초"/>
      <sheetName val="단위단가"/>
      <sheetName val="실행(ALT1)"/>
      <sheetName val="정보"/>
      <sheetName val="총공사내역서"/>
      <sheetName val="공사비산출내역"/>
      <sheetName val="프라임 강변역(4,236)"/>
      <sheetName val="사통"/>
      <sheetName val="유림골조"/>
      <sheetName val="산수배수"/>
      <sheetName val="건설성적"/>
      <sheetName val="예산내역서"/>
      <sheetName val="자금청구"/>
      <sheetName val="건축-물가변동"/>
      <sheetName val="지급자재"/>
      <sheetName val="수입"/>
      <sheetName val="산출근거"/>
      <sheetName val="TOT"/>
      <sheetName val="구조물철거타공정이월"/>
      <sheetName val="2.교량(신설)"/>
      <sheetName val="기계경비"/>
      <sheetName val="대우"/>
      <sheetName val="1맨AO"/>
      <sheetName val="전체ﾴ엿서"/>
      <sheetName val="ITEM"/>
      <sheetName val="간접"/>
      <sheetName val="내   역"/>
      <sheetName val="일위대가목차"/>
      <sheetName val="흄관기초"/>
      <sheetName val="1"/>
      <sheetName val="10"/>
      <sheetName val="11"/>
      <sheetName val="12"/>
      <sheetName val="13"/>
      <sheetName val="14"/>
      <sheetName val="15"/>
      <sheetName val="16"/>
      <sheetName val="2"/>
      <sheetName val="3"/>
      <sheetName val="4"/>
      <sheetName val="5"/>
      <sheetName val="6"/>
      <sheetName val="7"/>
      <sheetName val="8"/>
      <sheetName val="9"/>
      <sheetName val="8.PILE  (돌출)"/>
      <sheetName val="배수관공"/>
      <sheetName val="측구공"/>
      <sheetName val="비교1"/>
      <sheetName val="신우"/>
      <sheetName val="울산자금"/>
      <sheetName val="機器明細(MC)"/>
      <sheetName val="변경후원본2"/>
      <sheetName val="강북라우터"/>
      <sheetName val="공사분석"/>
      <sheetName val="건집"/>
      <sheetName val="기집"/>
      <sheetName val="토집"/>
      <sheetName val="조집"/>
      <sheetName val="2000년 공정표"/>
      <sheetName val="입찰보고"/>
      <sheetName val="건축적용원가계산"/>
      <sheetName val="설내역서 "/>
      <sheetName val="전기"/>
      <sheetName val="TBN실행"/>
      <sheetName val="데이타"/>
      <sheetName val="샘플표지"/>
      <sheetName val="역T형"/>
      <sheetName val="코드"/>
      <sheetName val="위생기구"/>
      <sheetName val="기계실냉난방"/>
      <sheetName val="업무분장"/>
      <sheetName val="견적을지"/>
      <sheetName val="3F"/>
      <sheetName val="수토공단위당"/>
      <sheetName val="부안일위"/>
      <sheetName val="모래기초"/>
      <sheetName val="7.PILE  (돌출)"/>
      <sheetName val="예산총괄표"/>
      <sheetName val="재료비"/>
      <sheetName val="대림경상68억"/>
      <sheetName val="표지 (3)"/>
      <sheetName val="표지 (2)"/>
      <sheetName val="주요자재1"/>
      <sheetName val="주요자재2"/>
      <sheetName val="시멘트골재량"/>
      <sheetName val="구조물골재"/>
      <sheetName val="철근1"/>
      <sheetName val="구조물타공종이월"/>
      <sheetName val="타공종이월"/>
      <sheetName val="철근수량1"/>
      <sheetName val="교각수량"/>
      <sheetName val="토공"/>
      <sheetName val="철근수량2"/>
      <sheetName val="교각집계"/>
      <sheetName val="교각토공"/>
      <sheetName val="교각철근"/>
      <sheetName val="교각집계 (2)"/>
      <sheetName val="교각토공 (2)"/>
      <sheetName val="교각철근 (2)"/>
      <sheetName val="제경비"/>
      <sheetName val="수량집계"/>
      <sheetName val="수량(교각)"/>
      <sheetName val="수량산출(2)"/>
      <sheetName val="단가(동바리)"/>
      <sheetName val="단가(강재운반)"/>
      <sheetName val="추진계획"/>
      <sheetName val="추진실적"/>
      <sheetName val="공정표"/>
      <sheetName val="일수계산"/>
      <sheetName val="터널공기"/>
      <sheetName val="업협(토공,철콘)"/>
      <sheetName val="실행예산"/>
      <sheetName val="시방서"/>
      <sheetName val="계약현황"/>
      <sheetName val="견적(토공)"/>
      <sheetName val="견적(철콘)"/>
      <sheetName val="xxxxxx"/>
      <sheetName val="0000"/>
      <sheetName val="현황"/>
      <sheetName val="철콘"/>
      <sheetName val="laroux"/>
      <sheetName val="도급예정1199"/>
      <sheetName val="외주대비"/>
      <sheetName val="수정실행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외주대비-구조물 (2)"/>
      <sheetName val="견적표지 (3)"/>
      <sheetName val="정태현"/>
      <sheetName val=" HIT-&gt;HMC 견적(3900)"/>
      <sheetName val="한전일위"/>
      <sheetName val="요율"/>
      <sheetName val="일위대가목록"/>
      <sheetName val="투찰내역"/>
      <sheetName val="간접비계산"/>
      <sheetName val="합계"/>
      <sheetName val="일위CODE"/>
      <sheetName val="Macro1"/>
      <sheetName val="중기비"/>
      <sheetName val="품셈"/>
      <sheetName val="#2_일위대가목록"/>
      <sheetName val="관급자재"/>
      <sheetName val="일  위  대  가  목  록"/>
      <sheetName val="당초명세(평)"/>
      <sheetName val="일위산출"/>
      <sheetName val="세부추진"/>
      <sheetName val="제안서"/>
      <sheetName val="상용보강"/>
      <sheetName val="행정표준(1)"/>
      <sheetName val="행정표준(2)"/>
      <sheetName val="1공구원가계산서"/>
      <sheetName val="1공구산출내역서"/>
      <sheetName val="1유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 refreshError="1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DATE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100D1A-7F6F-4B5D-B2AD-1F277C2C66AC}">
  <sheetPr codeName="Sheet2">
    <tabColor rgb="FFFF0000"/>
  </sheetPr>
  <dimension ref="A1:H33"/>
  <sheetViews>
    <sheetView workbookViewId="0">
      <selection sqref="A1:G1"/>
    </sheetView>
  </sheetViews>
  <sheetFormatPr defaultRowHeight="16.5"/>
  <cols>
    <col min="1" max="1" width="16.875" style="89" customWidth="1"/>
    <col min="2" max="2" width="16.625" style="89" customWidth="1"/>
    <col min="3" max="3" width="7.375" style="89" customWidth="1"/>
    <col min="4" max="4" width="15.875" style="89" customWidth="1"/>
    <col min="5" max="5" width="7.125" style="89" bestFit="1" customWidth="1"/>
    <col min="6" max="6" width="8.75" style="89" customWidth="1"/>
    <col min="7" max="7" width="12.375" style="89" customWidth="1"/>
    <col min="8" max="16384" width="9" style="89"/>
  </cols>
  <sheetData>
    <row r="1" spans="1:8" ht="41.25" customHeight="1">
      <c r="A1" s="442" t="s">
        <v>117</v>
      </c>
      <c r="B1" s="442"/>
      <c r="C1" s="442"/>
      <c r="D1" s="442"/>
      <c r="E1" s="442"/>
      <c r="F1" s="442"/>
      <c r="G1" s="442"/>
    </row>
    <row r="2" spans="1:8" ht="21" customHeight="1">
      <c r="A2" s="106"/>
      <c r="B2" s="106"/>
      <c r="C2" s="106"/>
      <c r="D2" s="106"/>
      <c r="E2" s="106"/>
      <c r="F2" s="106"/>
      <c r="G2" s="106"/>
    </row>
    <row r="3" spans="1:8" ht="24.95" customHeight="1">
      <c r="A3" s="103" t="s">
        <v>0</v>
      </c>
      <c r="E3" s="103"/>
      <c r="H3" s="103"/>
    </row>
    <row r="4" spans="1:8" s="108" customFormat="1" ht="26.25" customHeight="1">
      <c r="A4" s="107" t="s">
        <v>110</v>
      </c>
      <c r="E4" s="107"/>
      <c r="H4" s="107"/>
    </row>
    <row r="5" spans="1:8" s="108" customFormat="1" ht="26.25" customHeight="1">
      <c r="A5" s="107" t="s">
        <v>113</v>
      </c>
      <c r="E5" s="107"/>
      <c r="H5" s="107"/>
    </row>
    <row r="6" spans="1:8" s="108" customFormat="1" ht="26.25" customHeight="1">
      <c r="A6" s="107" t="s">
        <v>112</v>
      </c>
      <c r="E6" s="107"/>
      <c r="H6" s="107"/>
    </row>
    <row r="7" spans="1:8" s="108" customFormat="1" ht="26.25" customHeight="1">
      <c r="A7" s="107" t="s">
        <v>116</v>
      </c>
      <c r="E7" s="107"/>
      <c r="H7" s="107"/>
    </row>
    <row r="8" spans="1:8" s="108" customFormat="1" ht="26.25" customHeight="1">
      <c r="A8" s="107" t="s">
        <v>115</v>
      </c>
      <c r="E8" s="107"/>
      <c r="H8" s="107"/>
    </row>
    <row r="9" spans="1:8" s="108" customFormat="1" ht="26.25" customHeight="1">
      <c r="A9" s="107" t="s">
        <v>114</v>
      </c>
      <c r="E9" s="107"/>
      <c r="H9" s="107"/>
    </row>
    <row r="10" spans="1:8" s="108" customFormat="1" ht="26.25" customHeight="1">
      <c r="A10" s="107" t="s">
        <v>111</v>
      </c>
      <c r="E10" s="107"/>
      <c r="H10" s="107"/>
    </row>
    <row r="11" spans="1:8" ht="24.95" customHeight="1">
      <c r="A11" s="104"/>
      <c r="E11" s="104"/>
      <c r="H11" s="104"/>
    </row>
    <row r="12" spans="1:8" ht="24.95" customHeight="1">
      <c r="A12" s="104"/>
      <c r="E12" s="104"/>
      <c r="H12" s="104"/>
    </row>
    <row r="13" spans="1:8" ht="24.95" customHeight="1">
      <c r="A13" s="104"/>
      <c r="E13" s="104"/>
      <c r="H13" s="104"/>
    </row>
    <row r="14" spans="1:8" ht="24.95" customHeight="1">
      <c r="A14" s="104"/>
      <c r="E14" s="104"/>
      <c r="H14" s="104"/>
    </row>
    <row r="15" spans="1:8" ht="24.95" customHeight="1">
      <c r="A15" s="104"/>
      <c r="E15" s="104"/>
      <c r="H15" s="104"/>
    </row>
    <row r="16" spans="1:8" ht="24.95" customHeight="1">
      <c r="A16" s="104"/>
      <c r="E16" s="104"/>
      <c r="H16" s="104"/>
    </row>
    <row r="17" spans="1:8" ht="24.95" customHeight="1">
      <c r="A17" s="104"/>
      <c r="E17" s="104"/>
      <c r="H17" s="104"/>
    </row>
    <row r="18" spans="1:8" ht="24.95" customHeight="1">
      <c r="A18" s="104"/>
      <c r="E18" s="104"/>
      <c r="H18" s="104"/>
    </row>
    <row r="19" spans="1:8" ht="24.95" customHeight="1">
      <c r="A19" s="104"/>
      <c r="E19" s="104"/>
      <c r="H19" s="104"/>
    </row>
    <row r="20" spans="1:8" ht="24.95" customHeight="1">
      <c r="A20" s="104"/>
      <c r="E20" s="104"/>
      <c r="H20" s="104"/>
    </row>
    <row r="21" spans="1:8" ht="24.95" customHeight="1">
      <c r="A21" s="104"/>
      <c r="E21" s="104"/>
      <c r="H21" s="104"/>
    </row>
    <row r="22" spans="1:8" ht="24.95" customHeight="1">
      <c r="A22" s="104"/>
      <c r="E22" s="104"/>
      <c r="H22" s="104"/>
    </row>
    <row r="23" spans="1:8" ht="24.95" customHeight="1">
      <c r="A23" s="104"/>
      <c r="E23" s="104"/>
      <c r="H23" s="104"/>
    </row>
    <row r="24" spans="1:8" ht="24.95" customHeight="1">
      <c r="A24" s="104"/>
      <c r="E24" s="104"/>
      <c r="H24" s="104"/>
    </row>
    <row r="25" spans="1:8" ht="24.95" customHeight="1">
      <c r="A25" s="104"/>
      <c r="E25" s="104"/>
      <c r="H25" s="104"/>
    </row>
    <row r="26" spans="1:8" ht="24.95" customHeight="1">
      <c r="A26" s="104"/>
      <c r="E26" s="104"/>
      <c r="H26" s="104"/>
    </row>
    <row r="27" spans="1:8" ht="24.95" customHeight="1">
      <c r="A27" s="104"/>
      <c r="E27" s="104"/>
      <c r="H27" s="104"/>
    </row>
    <row r="28" spans="1:8" ht="24.95" customHeight="1">
      <c r="A28" s="104"/>
      <c r="E28" s="104"/>
      <c r="H28" s="104"/>
    </row>
    <row r="29" spans="1:8" ht="24.95" customHeight="1">
      <c r="A29" s="104"/>
      <c r="E29" s="104"/>
      <c r="H29" s="104"/>
    </row>
    <row r="30" spans="1:8" ht="24.95" customHeight="1">
      <c r="A30" s="105"/>
    </row>
    <row r="31" spans="1:8" ht="24.95" customHeight="1">
      <c r="A31" s="105"/>
    </row>
    <row r="32" spans="1:8" ht="24.95" customHeight="1"/>
    <row r="33" spans="1:1" ht="24.95" customHeight="1">
      <c r="A33" s="104"/>
    </row>
  </sheetData>
  <mergeCells count="1">
    <mergeCell ref="A1:G1"/>
  </mergeCells>
  <phoneticPr fontId="2" type="noConversion"/>
  <printOptions horizontalCentered="1"/>
  <pageMargins left="0.27559055118110237" right="0.31496062992125984" top="0.55118110236220474" bottom="0.51181102362204722" header="0.23622047244094491" footer="0.31496062992125984"/>
  <pageSetup paperSize="9"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3A901F-E359-425F-8B10-0678B514F78E}">
  <sheetPr>
    <tabColor rgb="FFFF00FF"/>
  </sheetPr>
  <dimension ref="B1:AC30"/>
  <sheetViews>
    <sheetView view="pageBreakPreview" zoomScale="115" zoomScaleNormal="100" zoomScaleSheetLayoutView="115" workbookViewId="0">
      <selection activeCell="I9" sqref="I9"/>
    </sheetView>
  </sheetViews>
  <sheetFormatPr defaultRowHeight="12.75"/>
  <cols>
    <col min="1" max="1" width="0.625" style="133" customWidth="1"/>
    <col min="2" max="2" width="12.25" style="133" customWidth="1"/>
    <col min="3" max="3" width="24.5" style="133" customWidth="1"/>
    <col min="4" max="4" width="22.5" style="133" customWidth="1"/>
    <col min="5" max="5" width="8.125" style="133" customWidth="1"/>
    <col min="6" max="9" width="15.375" style="133" customWidth="1"/>
    <col min="10" max="10" width="14.25" style="133" customWidth="1"/>
    <col min="11" max="16384" width="9" style="133"/>
  </cols>
  <sheetData>
    <row r="1" spans="2:29" ht="24.95" customHeight="1">
      <c r="B1" s="443" t="s">
        <v>136</v>
      </c>
      <c r="C1" s="443"/>
      <c r="D1" s="443"/>
      <c r="E1" s="443"/>
      <c r="F1" s="443"/>
      <c r="G1" s="443"/>
      <c r="H1" s="443"/>
      <c r="I1" s="443"/>
      <c r="J1" s="443"/>
    </row>
    <row r="2" spans="2:29" ht="9.9499999999999993" customHeight="1">
      <c r="B2" s="444"/>
      <c r="C2" s="444"/>
      <c r="D2" s="444"/>
      <c r="E2" s="444"/>
      <c r="F2" s="444"/>
      <c r="G2" s="444"/>
      <c r="H2" s="444"/>
      <c r="I2" s="444"/>
      <c r="J2" s="444"/>
    </row>
    <row r="3" spans="2:29" ht="30.75" customHeight="1">
      <c r="B3" s="140" t="s">
        <v>137</v>
      </c>
      <c r="C3" s="141" t="s">
        <v>10</v>
      </c>
      <c r="D3" s="141" t="s">
        <v>2</v>
      </c>
      <c r="E3" s="141" t="s">
        <v>3</v>
      </c>
      <c r="F3" s="141" t="s">
        <v>4</v>
      </c>
      <c r="G3" s="141" t="s">
        <v>30</v>
      </c>
      <c r="H3" s="141" t="s">
        <v>31</v>
      </c>
      <c r="I3" s="141" t="s">
        <v>5</v>
      </c>
      <c r="J3" s="142" t="s">
        <v>16</v>
      </c>
    </row>
    <row r="4" spans="2:29" ht="19.7" customHeight="1">
      <c r="B4" s="134"/>
      <c r="C4" s="135"/>
      <c r="D4" s="136"/>
      <c r="E4" s="136"/>
      <c r="F4" s="143"/>
      <c r="G4" s="143"/>
      <c r="H4" s="143"/>
      <c r="I4" s="143"/>
      <c r="J4" s="203"/>
      <c r="Z4" s="138"/>
      <c r="AB4" s="138"/>
    </row>
    <row r="5" spans="2:29" ht="19.7" customHeight="1">
      <c r="B5" s="134"/>
      <c r="C5" s="135"/>
      <c r="D5" s="136"/>
      <c r="E5" s="136"/>
      <c r="F5" s="143"/>
      <c r="G5" s="143"/>
      <c r="H5" s="143"/>
      <c r="I5" s="143"/>
      <c r="J5" s="203"/>
      <c r="Z5" s="138"/>
      <c r="AB5" s="138"/>
    </row>
    <row r="6" spans="2:29" ht="19.7" customHeight="1">
      <c r="B6" s="134"/>
      <c r="C6" s="135"/>
      <c r="D6" s="136"/>
      <c r="E6" s="136"/>
      <c r="F6" s="143"/>
      <c r="G6" s="143"/>
      <c r="H6" s="143"/>
      <c r="I6" s="143"/>
      <c r="J6" s="203"/>
      <c r="Z6" s="138"/>
      <c r="AC6" s="138"/>
    </row>
    <row r="7" spans="2:29" ht="19.7" customHeight="1">
      <c r="B7" s="134"/>
      <c r="C7" s="135"/>
      <c r="D7" s="204"/>
      <c r="E7" s="136"/>
      <c r="F7" s="143"/>
      <c r="G7" s="143"/>
      <c r="H7" s="143"/>
      <c r="I7" s="143"/>
      <c r="J7" s="203"/>
      <c r="Z7" s="138"/>
      <c r="AC7" s="138"/>
    </row>
    <row r="8" spans="2:29" ht="19.7" customHeight="1">
      <c r="B8" s="134"/>
      <c r="C8" s="135"/>
      <c r="D8" s="135"/>
      <c r="E8" s="136"/>
      <c r="F8" s="143"/>
      <c r="G8" s="143"/>
      <c r="H8" s="143"/>
      <c r="I8" s="143"/>
      <c r="J8" s="137"/>
      <c r="Z8" s="138"/>
      <c r="AB8" s="138"/>
    </row>
    <row r="9" spans="2:29" ht="19.7" customHeight="1">
      <c r="B9" s="134"/>
      <c r="C9" s="135"/>
      <c r="D9" s="135"/>
      <c r="E9" s="136"/>
      <c r="F9" s="143"/>
      <c r="G9" s="143"/>
      <c r="H9" s="143"/>
      <c r="I9" s="143"/>
      <c r="J9" s="137"/>
      <c r="Z9" s="138"/>
      <c r="AA9" s="138"/>
      <c r="AB9" s="138"/>
      <c r="AC9" s="138"/>
    </row>
    <row r="10" spans="2:29" ht="19.7" customHeight="1">
      <c r="B10" s="134"/>
      <c r="C10" s="135"/>
      <c r="D10" s="135"/>
      <c r="E10" s="136"/>
      <c r="F10" s="143"/>
      <c r="G10" s="143"/>
      <c r="H10" s="143"/>
      <c r="I10" s="143"/>
      <c r="J10" s="137"/>
      <c r="Z10" s="138"/>
      <c r="AA10" s="138"/>
      <c r="AB10" s="138"/>
      <c r="AC10" s="138"/>
    </row>
    <row r="11" spans="2:29" ht="19.7" customHeight="1">
      <c r="B11" s="134"/>
      <c r="C11" s="135"/>
      <c r="D11" s="135"/>
      <c r="E11" s="136"/>
      <c r="F11" s="143"/>
      <c r="G11" s="143"/>
      <c r="H11" s="143"/>
      <c r="I11" s="143"/>
      <c r="J11" s="137"/>
      <c r="Z11" s="138"/>
      <c r="AA11" s="138"/>
      <c r="AB11" s="138"/>
      <c r="AC11" s="138"/>
    </row>
    <row r="12" spans="2:29" ht="19.7" customHeight="1">
      <c r="B12" s="134"/>
      <c r="C12" s="135"/>
      <c r="D12" s="135"/>
      <c r="E12" s="136"/>
      <c r="F12" s="143"/>
      <c r="G12" s="143"/>
      <c r="H12" s="143"/>
      <c r="I12" s="143"/>
      <c r="J12" s="137"/>
      <c r="Z12" s="138"/>
      <c r="AA12" s="138"/>
      <c r="AB12" s="138"/>
      <c r="AC12" s="138"/>
    </row>
    <row r="13" spans="2:29" ht="19.7" customHeight="1">
      <c r="B13" s="134"/>
      <c r="C13" s="135"/>
      <c r="D13" s="135"/>
      <c r="E13" s="136"/>
      <c r="F13" s="143"/>
      <c r="G13" s="143"/>
      <c r="H13" s="143"/>
      <c r="I13" s="143"/>
      <c r="J13" s="137"/>
      <c r="Z13" s="138"/>
      <c r="AA13" s="138"/>
      <c r="AB13" s="138"/>
      <c r="AC13" s="138"/>
    </row>
    <row r="14" spans="2:29" ht="19.7" customHeight="1">
      <c r="B14" s="134"/>
      <c r="C14" s="135"/>
      <c r="D14" s="135"/>
      <c r="E14" s="136"/>
      <c r="F14" s="143"/>
      <c r="G14" s="143"/>
      <c r="H14" s="143"/>
      <c r="I14" s="143"/>
      <c r="J14" s="137"/>
      <c r="Z14" s="138"/>
      <c r="AA14" s="138"/>
      <c r="AB14" s="138"/>
      <c r="AC14" s="138"/>
    </row>
    <row r="15" spans="2:29" ht="19.7" customHeight="1">
      <c r="B15" s="134"/>
      <c r="C15" s="135"/>
      <c r="D15" s="135"/>
      <c r="E15" s="136"/>
      <c r="F15" s="143"/>
      <c r="G15" s="143"/>
      <c r="H15" s="143"/>
      <c r="I15" s="143"/>
      <c r="J15" s="137"/>
      <c r="Z15" s="138"/>
      <c r="AA15" s="138"/>
      <c r="AB15" s="138"/>
      <c r="AC15" s="138"/>
    </row>
    <row r="16" spans="2:29" ht="19.7" customHeight="1">
      <c r="B16" s="134"/>
      <c r="C16" s="135"/>
      <c r="D16" s="135"/>
      <c r="E16" s="136"/>
      <c r="F16" s="143"/>
      <c r="G16" s="143"/>
      <c r="H16" s="143"/>
      <c r="I16" s="143"/>
      <c r="J16" s="137"/>
      <c r="Z16" s="138"/>
      <c r="AA16" s="138"/>
      <c r="AB16" s="138"/>
      <c r="AC16" s="138"/>
    </row>
    <row r="17" spans="2:29" ht="19.7" customHeight="1">
      <c r="B17" s="134"/>
      <c r="C17" s="135"/>
      <c r="E17" s="135"/>
      <c r="F17" s="143"/>
      <c r="G17" s="143"/>
      <c r="H17" s="143"/>
      <c r="I17" s="143"/>
      <c r="J17" s="137"/>
      <c r="Z17" s="138"/>
      <c r="AA17" s="138"/>
      <c r="AB17" s="138"/>
    </row>
    <row r="18" spans="2:29" ht="19.7" customHeight="1">
      <c r="B18" s="134"/>
      <c r="C18" s="135"/>
      <c r="D18" s="135"/>
      <c r="E18" s="136"/>
      <c r="F18" s="143"/>
      <c r="G18" s="143"/>
      <c r="H18" s="143"/>
      <c r="I18" s="143"/>
      <c r="J18" s="137"/>
      <c r="Z18" s="138"/>
      <c r="AA18" s="138"/>
      <c r="AB18" s="138"/>
      <c r="AC18" s="138"/>
    </row>
    <row r="19" spans="2:29" ht="19.7" customHeight="1">
      <c r="B19" s="134"/>
      <c r="C19" s="135"/>
      <c r="D19" s="135"/>
      <c r="E19" s="136"/>
      <c r="F19" s="143"/>
      <c r="G19" s="143"/>
      <c r="H19" s="143"/>
      <c r="I19" s="143"/>
      <c r="J19" s="137"/>
      <c r="Z19" s="138"/>
      <c r="AA19" s="138"/>
      <c r="AB19" s="138"/>
      <c r="AC19" s="138"/>
    </row>
    <row r="20" spans="2:29" ht="19.7" customHeight="1">
      <c r="B20" s="134"/>
      <c r="C20" s="135"/>
      <c r="D20" s="135"/>
      <c r="E20" s="136"/>
      <c r="F20" s="143"/>
      <c r="G20" s="143"/>
      <c r="H20" s="143"/>
      <c r="I20" s="143"/>
      <c r="J20" s="137"/>
      <c r="Z20" s="138"/>
      <c r="AA20" s="138"/>
      <c r="AB20" s="138"/>
      <c r="AC20" s="138"/>
    </row>
    <row r="21" spans="2:29" ht="19.7" customHeight="1">
      <c r="B21" s="134"/>
      <c r="C21" s="135"/>
      <c r="D21" s="135"/>
      <c r="E21" s="136"/>
      <c r="F21" s="143"/>
      <c r="G21" s="143"/>
      <c r="H21" s="143"/>
      <c r="I21" s="143"/>
      <c r="J21" s="137"/>
      <c r="Z21" s="138"/>
      <c r="AA21" s="138"/>
      <c r="AB21" s="138"/>
      <c r="AC21" s="138"/>
    </row>
    <row r="22" spans="2:29" ht="19.7" customHeight="1">
      <c r="B22" s="134"/>
      <c r="C22" s="135"/>
      <c r="D22" s="135"/>
      <c r="E22" s="136"/>
      <c r="F22" s="143"/>
      <c r="G22" s="143"/>
      <c r="H22" s="143"/>
      <c r="I22" s="143"/>
      <c r="J22" s="137"/>
      <c r="Z22" s="138"/>
      <c r="AB22" s="138"/>
    </row>
    <row r="23" spans="2:29" ht="19.7" customHeight="1">
      <c r="B23" s="134"/>
      <c r="C23" s="135"/>
      <c r="D23" s="135"/>
      <c r="E23" s="136"/>
      <c r="F23" s="143"/>
      <c r="G23" s="143"/>
      <c r="H23" s="143"/>
      <c r="I23" s="143"/>
      <c r="J23" s="137"/>
      <c r="Z23" s="138"/>
      <c r="AB23" s="138"/>
    </row>
    <row r="24" spans="2:29" ht="19.7" customHeight="1">
      <c r="B24" s="134"/>
      <c r="C24" s="135"/>
      <c r="D24" s="135"/>
      <c r="E24" s="136"/>
      <c r="F24" s="143"/>
      <c r="G24" s="143"/>
      <c r="H24" s="143"/>
      <c r="I24" s="143"/>
      <c r="J24" s="137"/>
      <c r="Z24" s="138"/>
      <c r="AB24" s="138"/>
    </row>
    <row r="25" spans="2:29" ht="19.7" customHeight="1">
      <c r="B25" s="134"/>
      <c r="C25" s="135"/>
      <c r="D25" s="135"/>
      <c r="E25" s="136"/>
      <c r="F25" s="143"/>
      <c r="G25" s="143"/>
      <c r="H25" s="143"/>
      <c r="I25" s="143"/>
      <c r="J25" s="137"/>
      <c r="Z25" s="138"/>
      <c r="AB25" s="138"/>
    </row>
    <row r="26" spans="2:29" ht="19.7" customHeight="1">
      <c r="B26" s="134"/>
      <c r="C26" s="135"/>
      <c r="D26" s="135"/>
      <c r="E26" s="136"/>
      <c r="F26" s="143"/>
      <c r="G26" s="143"/>
      <c r="H26" s="143"/>
      <c r="I26" s="143"/>
      <c r="J26" s="137"/>
      <c r="Z26" s="138"/>
      <c r="AB26" s="138"/>
    </row>
    <row r="27" spans="2:29" ht="19.7" customHeight="1">
      <c r="B27" s="134"/>
      <c r="C27" s="135"/>
      <c r="D27" s="135"/>
      <c r="E27" s="136"/>
      <c r="F27" s="143"/>
      <c r="G27" s="143"/>
      <c r="H27" s="143"/>
      <c r="I27" s="143"/>
      <c r="J27" s="137"/>
      <c r="Z27" s="138"/>
      <c r="AA27" s="138"/>
      <c r="AB27" s="138"/>
      <c r="AC27" s="138"/>
    </row>
    <row r="28" spans="2:29" ht="19.7" customHeight="1">
      <c r="B28" s="205"/>
      <c r="C28" s="206"/>
      <c r="D28" s="206"/>
      <c r="E28" s="207"/>
      <c r="F28" s="208"/>
      <c r="G28" s="208"/>
      <c r="H28" s="208"/>
      <c r="I28" s="208"/>
      <c r="J28" s="209"/>
      <c r="Z28" s="138"/>
      <c r="AA28" s="138"/>
      <c r="AB28" s="138"/>
    </row>
    <row r="29" spans="2:29" ht="19.7" customHeight="1">
      <c r="B29" s="134"/>
      <c r="C29" s="135"/>
      <c r="D29" s="135"/>
      <c r="E29" s="136"/>
      <c r="F29" s="143"/>
      <c r="G29" s="143"/>
      <c r="H29" s="143"/>
      <c r="I29" s="143"/>
      <c r="J29" s="137"/>
      <c r="Z29" s="138"/>
      <c r="AA29" s="138"/>
      <c r="AB29" s="138"/>
    </row>
    <row r="30" spans="2:29">
      <c r="B30" s="139"/>
      <c r="C30" s="139"/>
      <c r="D30" s="139"/>
      <c r="E30" s="139"/>
      <c r="F30" s="139"/>
      <c r="G30" s="139"/>
      <c r="H30" s="139"/>
      <c r="I30" s="139"/>
      <c r="J30" s="139"/>
    </row>
  </sheetData>
  <mergeCells count="1">
    <mergeCell ref="B1:J2"/>
  </mergeCells>
  <phoneticPr fontId="104" type="noConversion"/>
  <pageMargins left="0.70866141732283472" right="0.70866141732283472" top="0.74803149606299213" bottom="0.74803149606299213" header="0.31496062992125984" footer="0.31496062992125984"/>
  <pageSetup paperSize="9" scale="83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CB250A-6D3C-47E9-BDD6-AA2C7BD14334}">
  <sheetPr>
    <tabColor rgb="FFFF00FF"/>
  </sheetPr>
  <dimension ref="B1:O79"/>
  <sheetViews>
    <sheetView view="pageBreakPreview" zoomScale="55" zoomScaleNormal="100" zoomScaleSheetLayoutView="55" workbookViewId="0">
      <selection activeCell="I9" sqref="I9"/>
    </sheetView>
  </sheetViews>
  <sheetFormatPr defaultRowHeight="16.5"/>
  <cols>
    <col min="1" max="1" width="0.625" style="109" customWidth="1"/>
    <col min="2" max="2" width="7" style="109" customWidth="1"/>
    <col min="3" max="3" width="23" style="109" customWidth="1"/>
    <col min="4" max="4" width="24" style="109" customWidth="1"/>
    <col min="5" max="5" width="6.25" style="109" customWidth="1"/>
    <col min="6" max="6" width="3.5" style="109" customWidth="1"/>
    <col min="7" max="7" width="8.75" style="109" customWidth="1"/>
    <col min="8" max="8" width="10" style="109" customWidth="1"/>
    <col min="9" max="9" width="8.75" style="109" customWidth="1"/>
    <col min="10" max="10" width="10" style="109" customWidth="1"/>
    <col min="11" max="11" width="8.5" style="109" customWidth="1"/>
    <col min="12" max="12" width="10" style="109" customWidth="1"/>
    <col min="13" max="13" width="8.5" style="109" customWidth="1"/>
    <col min="14" max="14" width="10" style="109" customWidth="1"/>
    <col min="15" max="15" width="8.375" style="109" customWidth="1"/>
    <col min="16" max="16384" width="9" style="109"/>
  </cols>
  <sheetData>
    <row r="1" spans="2:15" s="144" customFormat="1" ht="24.95" customHeight="1">
      <c r="B1" s="445" t="s">
        <v>138</v>
      </c>
      <c r="C1" s="445"/>
      <c r="D1" s="445"/>
      <c r="E1" s="445"/>
      <c r="F1" s="445"/>
      <c r="G1" s="445"/>
      <c r="H1" s="445"/>
      <c r="I1" s="445"/>
      <c r="J1" s="445"/>
      <c r="K1" s="445"/>
      <c r="L1" s="445"/>
      <c r="M1" s="445"/>
      <c r="N1" s="445"/>
      <c r="O1" s="445"/>
    </row>
    <row r="2" spans="2:15" s="144" customFormat="1" ht="9.9499999999999993" customHeight="1">
      <c r="B2" s="446"/>
      <c r="C2" s="446"/>
      <c r="D2" s="446"/>
      <c r="E2" s="446"/>
      <c r="F2" s="446"/>
      <c r="G2" s="446"/>
      <c r="H2" s="446"/>
      <c r="I2" s="446"/>
      <c r="J2" s="446"/>
      <c r="K2" s="446"/>
      <c r="L2" s="446"/>
      <c r="M2" s="446"/>
      <c r="N2" s="446"/>
      <c r="O2" s="446"/>
    </row>
    <row r="3" spans="2:15" s="144" customFormat="1" ht="15.4" customHeight="1">
      <c r="B3" s="447" t="s">
        <v>137</v>
      </c>
      <c r="C3" s="447" t="s">
        <v>1</v>
      </c>
      <c r="D3" s="447" t="s">
        <v>2</v>
      </c>
      <c r="E3" s="447" t="s">
        <v>98</v>
      </c>
      <c r="F3" s="447" t="s">
        <v>3</v>
      </c>
      <c r="G3" s="447" t="s">
        <v>99</v>
      </c>
      <c r="H3" s="447"/>
      <c r="I3" s="447" t="s">
        <v>100</v>
      </c>
      <c r="J3" s="447"/>
      <c r="K3" s="447" t="s">
        <v>101</v>
      </c>
      <c r="L3" s="447"/>
      <c r="M3" s="447" t="s">
        <v>102</v>
      </c>
      <c r="N3" s="447"/>
      <c r="O3" s="447" t="s">
        <v>16</v>
      </c>
    </row>
    <row r="4" spans="2:15" s="144" customFormat="1" ht="19.7" customHeight="1">
      <c r="B4" s="448"/>
      <c r="C4" s="448"/>
      <c r="D4" s="448"/>
      <c r="E4" s="448"/>
      <c r="F4" s="448"/>
      <c r="G4" s="172" t="s">
        <v>6</v>
      </c>
      <c r="H4" s="172" t="s">
        <v>7</v>
      </c>
      <c r="I4" s="172" t="s">
        <v>6</v>
      </c>
      <c r="J4" s="172" t="s">
        <v>7</v>
      </c>
      <c r="K4" s="172" t="s">
        <v>6</v>
      </c>
      <c r="L4" s="172" t="s">
        <v>7</v>
      </c>
      <c r="M4" s="172" t="s">
        <v>6</v>
      </c>
      <c r="N4" s="172" t="s">
        <v>7</v>
      </c>
      <c r="O4" s="448"/>
    </row>
    <row r="5" spans="2:15" s="144" customFormat="1" ht="19.7" customHeight="1">
      <c r="B5" s="170"/>
      <c r="C5" s="170"/>
      <c r="D5" s="170"/>
      <c r="E5" s="170"/>
      <c r="F5" s="170"/>
      <c r="G5" s="211"/>
      <c r="H5" s="211"/>
      <c r="I5" s="211"/>
      <c r="J5" s="211"/>
      <c r="K5" s="211"/>
      <c r="L5" s="211"/>
      <c r="M5" s="211"/>
      <c r="N5" s="211"/>
      <c r="O5" s="211"/>
    </row>
    <row r="6" spans="2:15" s="144" customFormat="1" ht="19.7" customHeight="1">
      <c r="B6" s="162"/>
      <c r="C6" s="160"/>
      <c r="D6" s="160"/>
      <c r="E6" s="162"/>
      <c r="F6" s="162"/>
      <c r="G6" s="158"/>
      <c r="H6" s="158"/>
      <c r="I6" s="188"/>
      <c r="J6" s="159"/>
      <c r="K6" s="188"/>
      <c r="L6" s="159"/>
      <c r="M6" s="188"/>
      <c r="N6" s="159"/>
      <c r="O6" s="188"/>
    </row>
    <row r="7" spans="2:15" s="144" customFormat="1" ht="19.7" customHeight="1">
      <c r="B7" s="162"/>
      <c r="C7" s="160"/>
      <c r="D7" s="160"/>
      <c r="E7" s="162"/>
      <c r="F7" s="162"/>
      <c r="G7" s="158"/>
      <c r="H7" s="158"/>
      <c r="I7" s="188"/>
      <c r="J7" s="159"/>
      <c r="K7" s="188"/>
      <c r="L7" s="159"/>
      <c r="M7" s="188"/>
      <c r="N7" s="159"/>
      <c r="O7" s="188"/>
    </row>
    <row r="8" spans="2:15" s="144" customFormat="1" ht="19.7" customHeight="1">
      <c r="B8" s="162"/>
      <c r="C8" s="160"/>
      <c r="D8" s="210"/>
      <c r="E8" s="162"/>
      <c r="F8" s="162"/>
      <c r="G8" s="158"/>
      <c r="H8" s="158"/>
      <c r="I8" s="188"/>
      <c r="J8" s="159"/>
      <c r="K8" s="188"/>
      <c r="L8" s="159"/>
      <c r="M8" s="188"/>
      <c r="N8" s="159"/>
      <c r="O8" s="188"/>
    </row>
    <row r="9" spans="2:15" s="144" customFormat="1" ht="19.7" customHeight="1">
      <c r="B9" s="162"/>
      <c r="C9" s="160"/>
      <c r="D9" s="160"/>
      <c r="E9" s="187"/>
      <c r="F9" s="162"/>
      <c r="G9" s="158"/>
      <c r="H9" s="158"/>
      <c r="I9" s="188"/>
      <c r="J9" s="159"/>
      <c r="K9" s="188"/>
      <c r="L9" s="159"/>
      <c r="M9" s="188"/>
      <c r="N9" s="159"/>
      <c r="O9" s="188"/>
    </row>
    <row r="10" spans="2:15" s="144" customFormat="1" ht="19.7" customHeight="1">
      <c r="B10" s="162"/>
      <c r="C10" s="160"/>
      <c r="D10" s="160"/>
      <c r="E10" s="162"/>
      <c r="F10" s="162"/>
      <c r="G10" s="158"/>
      <c r="H10" s="158"/>
      <c r="I10" s="188"/>
      <c r="J10" s="159"/>
      <c r="K10" s="188"/>
      <c r="L10" s="159"/>
      <c r="M10" s="188"/>
      <c r="N10" s="159"/>
      <c r="O10" s="188"/>
    </row>
    <row r="11" spans="2:15" s="144" customFormat="1" ht="19.7" customHeight="1">
      <c r="B11" s="162"/>
      <c r="C11" s="160"/>
      <c r="D11" s="160"/>
      <c r="E11" s="162"/>
      <c r="F11" s="162"/>
      <c r="G11" s="158"/>
      <c r="H11" s="158"/>
      <c r="I11" s="188"/>
      <c r="J11" s="159"/>
      <c r="K11" s="188"/>
      <c r="L11" s="159"/>
      <c r="M11" s="188"/>
      <c r="N11" s="159"/>
      <c r="O11" s="188"/>
    </row>
    <row r="12" spans="2:15" s="146" customFormat="1" ht="19.7" customHeight="1">
      <c r="B12" s="152"/>
      <c r="C12" s="153"/>
      <c r="D12" s="152"/>
      <c r="E12" s="152"/>
      <c r="F12" s="152"/>
      <c r="G12" s="155"/>
      <c r="H12" s="155"/>
      <c r="I12" s="189"/>
      <c r="J12" s="155"/>
      <c r="K12" s="189"/>
      <c r="L12" s="155"/>
      <c r="M12" s="189"/>
      <c r="N12" s="155"/>
      <c r="O12" s="189"/>
    </row>
    <row r="13" spans="2:15" s="144" customFormat="1" ht="19.7" customHeight="1">
      <c r="B13" s="162"/>
      <c r="C13" s="160"/>
      <c r="D13" s="162"/>
      <c r="E13" s="162"/>
      <c r="F13" s="162"/>
      <c r="G13" s="158"/>
      <c r="H13" s="158"/>
      <c r="I13" s="188"/>
      <c r="J13" s="159"/>
      <c r="K13" s="188"/>
      <c r="L13" s="159"/>
      <c r="M13" s="188"/>
      <c r="N13" s="159"/>
      <c r="O13" s="188"/>
    </row>
    <row r="14" spans="2:15" s="144" customFormat="1" ht="19.7" customHeight="1">
      <c r="B14" s="162"/>
      <c r="C14" s="160"/>
      <c r="D14" s="162"/>
      <c r="E14" s="162"/>
      <c r="F14" s="162"/>
      <c r="G14" s="158"/>
      <c r="H14" s="158"/>
      <c r="I14" s="158"/>
      <c r="J14" s="159"/>
      <c r="K14" s="158"/>
      <c r="L14" s="159"/>
      <c r="M14" s="158"/>
      <c r="N14" s="159"/>
      <c r="O14" s="188"/>
    </row>
    <row r="15" spans="2:15" s="146" customFormat="1" ht="19.7" customHeight="1">
      <c r="B15" s="152"/>
      <c r="C15" s="152"/>
      <c r="D15" s="152"/>
      <c r="E15" s="152"/>
      <c r="F15" s="152"/>
      <c r="G15" s="155"/>
      <c r="H15" s="155"/>
      <c r="I15" s="189"/>
      <c r="J15" s="189"/>
      <c r="K15" s="189"/>
      <c r="L15" s="189"/>
      <c r="M15" s="189"/>
      <c r="N15" s="189"/>
      <c r="O15" s="189"/>
    </row>
    <row r="16" spans="2:15" s="192" customFormat="1" ht="19.7" customHeight="1">
      <c r="B16" s="191"/>
      <c r="C16" s="191"/>
      <c r="D16" s="193"/>
      <c r="E16" s="194"/>
      <c r="F16" s="191"/>
      <c r="G16" s="195"/>
      <c r="H16" s="195"/>
      <c r="I16" s="201"/>
      <c r="J16" s="201"/>
      <c r="K16" s="201"/>
      <c r="L16" s="201"/>
      <c r="M16" s="201"/>
      <c r="N16" s="201"/>
      <c r="O16" s="201"/>
    </row>
    <row r="17" spans="2:15" s="144" customFormat="1" ht="19.7" customHeight="1">
      <c r="B17" s="152"/>
      <c r="C17" s="152"/>
      <c r="D17" s="152"/>
      <c r="E17" s="152"/>
      <c r="F17" s="152"/>
      <c r="G17" s="189"/>
      <c r="H17" s="189"/>
      <c r="I17" s="189"/>
      <c r="J17" s="189"/>
      <c r="K17" s="189"/>
      <c r="L17" s="189"/>
      <c r="M17" s="189"/>
      <c r="N17" s="189"/>
      <c r="O17" s="189"/>
    </row>
    <row r="18" spans="2:15" s="146" customFormat="1" ht="19.7" customHeight="1">
      <c r="B18" s="152"/>
      <c r="C18" s="153"/>
      <c r="D18" s="152"/>
      <c r="E18" s="154"/>
      <c r="F18" s="152"/>
      <c r="G18" s="155"/>
      <c r="H18" s="156"/>
      <c r="I18" s="155"/>
      <c r="J18" s="156"/>
      <c r="K18" s="155"/>
      <c r="L18" s="156"/>
      <c r="M18" s="155"/>
      <c r="N18" s="156"/>
      <c r="O18" s="171"/>
    </row>
    <row r="19" spans="2:15" s="144" customFormat="1" ht="19.7" customHeight="1">
      <c r="B19" s="152"/>
      <c r="C19" s="153"/>
      <c r="D19" s="153"/>
      <c r="E19" s="157"/>
      <c r="F19" s="152"/>
      <c r="G19" s="158"/>
      <c r="H19" s="156"/>
      <c r="I19" s="158"/>
      <c r="J19" s="159"/>
      <c r="K19" s="158"/>
      <c r="L19" s="159"/>
      <c r="M19" s="158"/>
      <c r="N19" s="156"/>
      <c r="O19" s="171"/>
    </row>
    <row r="20" spans="2:15" s="144" customFormat="1" ht="19.7" customHeight="1">
      <c r="B20" s="162"/>
      <c r="C20" s="160"/>
      <c r="D20" s="160"/>
      <c r="E20" s="161"/>
      <c r="F20" s="162"/>
      <c r="G20" s="158"/>
      <c r="H20" s="158"/>
      <c r="I20" s="159"/>
      <c r="J20" s="159"/>
      <c r="K20" s="159"/>
      <c r="L20" s="159"/>
      <c r="M20" s="159"/>
      <c r="N20" s="159"/>
      <c r="O20" s="190"/>
    </row>
    <row r="21" spans="2:15" s="144" customFormat="1" ht="19.7" customHeight="1">
      <c r="B21" s="162"/>
      <c r="C21" s="160"/>
      <c r="D21" s="160"/>
      <c r="E21" s="163"/>
      <c r="F21" s="162"/>
      <c r="G21" s="158"/>
      <c r="H21" s="158"/>
      <c r="I21" s="158"/>
      <c r="J21" s="159"/>
      <c r="K21" s="158"/>
      <c r="L21" s="159"/>
      <c r="M21" s="158"/>
      <c r="N21" s="159"/>
      <c r="O21" s="190"/>
    </row>
    <row r="22" spans="2:15" s="144" customFormat="1" ht="19.7" customHeight="1">
      <c r="B22" s="162"/>
      <c r="C22" s="160"/>
      <c r="D22" s="162"/>
      <c r="E22" s="163"/>
      <c r="F22" s="162"/>
      <c r="G22" s="158"/>
      <c r="H22" s="158"/>
      <c r="I22" s="158"/>
      <c r="J22" s="159"/>
      <c r="K22" s="158"/>
      <c r="L22" s="159"/>
      <c r="M22" s="158"/>
      <c r="N22" s="159"/>
      <c r="O22" s="190"/>
    </row>
    <row r="23" spans="2:15" s="146" customFormat="1" ht="19.7" customHeight="1">
      <c r="B23" s="152"/>
      <c r="C23" s="153"/>
      <c r="D23" s="153"/>
      <c r="E23" s="164"/>
      <c r="F23" s="152"/>
      <c r="G23" s="155"/>
      <c r="H23" s="156"/>
      <c r="I23" s="156"/>
      <c r="J23" s="159"/>
      <c r="K23" s="156"/>
      <c r="L23" s="159"/>
      <c r="M23" s="156"/>
      <c r="N23" s="159"/>
      <c r="O23" s="171"/>
    </row>
    <row r="24" spans="2:15" s="144" customFormat="1" ht="19.7" customHeight="1">
      <c r="B24" s="162"/>
      <c r="C24" s="160"/>
      <c r="D24" s="160"/>
      <c r="E24" s="165"/>
      <c r="F24" s="162"/>
      <c r="G24" s="158"/>
      <c r="H24" s="158"/>
      <c r="I24" s="158"/>
      <c r="J24" s="159"/>
      <c r="K24" s="158"/>
      <c r="L24" s="159"/>
      <c r="M24" s="158"/>
      <c r="N24" s="159"/>
      <c r="O24" s="190"/>
    </row>
    <row r="25" spans="2:15" s="144" customFormat="1" ht="19.7" customHeight="1">
      <c r="B25" s="162"/>
      <c r="C25" s="160"/>
      <c r="D25" s="160"/>
      <c r="E25" s="163"/>
      <c r="F25" s="162"/>
      <c r="G25" s="158"/>
      <c r="H25" s="158"/>
      <c r="I25" s="158"/>
      <c r="J25" s="159"/>
      <c r="K25" s="158"/>
      <c r="L25" s="159"/>
      <c r="M25" s="158"/>
      <c r="N25" s="159"/>
      <c r="O25" s="190"/>
    </row>
    <row r="26" spans="2:15" s="144" customFormat="1" ht="19.7" customHeight="1">
      <c r="B26" s="162"/>
      <c r="C26" s="157"/>
      <c r="D26" s="160"/>
      <c r="E26" s="163"/>
      <c r="F26" s="162"/>
      <c r="G26" s="158"/>
      <c r="H26" s="158"/>
      <c r="I26" s="158"/>
      <c r="J26" s="159"/>
      <c r="K26" s="158"/>
      <c r="L26" s="159"/>
      <c r="M26" s="158"/>
      <c r="N26" s="159"/>
      <c r="O26" s="190"/>
    </row>
    <row r="27" spans="2:15" s="144" customFormat="1" ht="19.7" customHeight="1">
      <c r="B27" s="162"/>
      <c r="C27" s="160"/>
      <c r="D27" s="160"/>
      <c r="E27" s="157"/>
      <c r="F27" s="162"/>
      <c r="G27" s="158"/>
      <c r="H27" s="158"/>
      <c r="I27" s="158"/>
      <c r="J27" s="159"/>
      <c r="K27" s="158"/>
      <c r="L27" s="159"/>
      <c r="M27" s="158"/>
      <c r="N27" s="159"/>
      <c r="O27" s="190"/>
    </row>
    <row r="28" spans="2:15" s="144" customFormat="1" ht="19.7" customHeight="1">
      <c r="B28" s="162"/>
      <c r="C28" s="160"/>
      <c r="D28" s="160"/>
      <c r="E28" s="157"/>
      <c r="F28" s="162"/>
      <c r="G28" s="158"/>
      <c r="H28" s="158"/>
      <c r="I28" s="158"/>
      <c r="J28" s="159"/>
      <c r="K28" s="158"/>
      <c r="L28" s="159"/>
      <c r="M28" s="158"/>
      <c r="N28" s="159"/>
      <c r="O28" s="190"/>
    </row>
    <row r="29" spans="2:15" s="144" customFormat="1" ht="19.7" customHeight="1">
      <c r="B29" s="162"/>
      <c r="C29" s="160"/>
      <c r="D29" s="160"/>
      <c r="E29" s="157"/>
      <c r="F29" s="162"/>
      <c r="G29" s="158"/>
      <c r="H29" s="158"/>
      <c r="I29" s="158"/>
      <c r="J29" s="159"/>
      <c r="K29" s="158"/>
      <c r="L29" s="159"/>
      <c r="M29" s="158"/>
      <c r="N29" s="159"/>
      <c r="O29" s="190"/>
    </row>
    <row r="30" spans="2:15" s="144" customFormat="1" ht="19.7" customHeight="1">
      <c r="B30" s="162"/>
      <c r="C30" s="160"/>
      <c r="D30" s="160"/>
      <c r="E30" s="157"/>
      <c r="F30" s="162"/>
      <c r="G30" s="158"/>
      <c r="H30" s="158"/>
      <c r="I30" s="158"/>
      <c r="J30" s="159"/>
      <c r="K30" s="158"/>
      <c r="L30" s="159"/>
      <c r="M30" s="158"/>
      <c r="N30" s="159"/>
      <c r="O30" s="190"/>
    </row>
    <row r="31" spans="2:15" s="146" customFormat="1" ht="19.7" customHeight="1">
      <c r="B31" s="152"/>
      <c r="C31" s="153"/>
      <c r="D31" s="152"/>
      <c r="E31" s="154"/>
      <c r="F31" s="152"/>
      <c r="G31" s="155"/>
      <c r="H31" s="156"/>
      <c r="I31" s="155"/>
      <c r="J31" s="156"/>
      <c r="K31" s="155"/>
      <c r="L31" s="156"/>
      <c r="M31" s="155"/>
      <c r="N31" s="156"/>
      <c r="O31" s="171"/>
    </row>
    <row r="32" spans="2:15" s="146" customFormat="1" ht="19.7" customHeight="1">
      <c r="B32" s="152"/>
      <c r="C32" s="153"/>
      <c r="D32" s="152"/>
      <c r="E32" s="154"/>
      <c r="F32" s="152"/>
      <c r="G32" s="155"/>
      <c r="H32" s="156"/>
      <c r="I32" s="155"/>
      <c r="J32" s="156"/>
      <c r="K32" s="155"/>
      <c r="L32" s="156"/>
      <c r="M32" s="155"/>
      <c r="N32" s="156"/>
      <c r="O32" s="171"/>
    </row>
    <row r="33" spans="2:15" s="144" customFormat="1" ht="19.7" customHeight="1">
      <c r="B33" s="162"/>
      <c r="C33" s="160"/>
      <c r="D33" s="160"/>
      <c r="E33" s="163"/>
      <c r="F33" s="162"/>
      <c r="G33" s="158"/>
      <c r="H33" s="158"/>
      <c r="I33" s="158"/>
      <c r="J33" s="159"/>
      <c r="K33" s="158"/>
      <c r="L33" s="159"/>
      <c r="M33" s="158"/>
      <c r="N33" s="159"/>
      <c r="O33" s="190"/>
    </row>
    <row r="34" spans="2:15" s="144" customFormat="1" ht="19.7" customHeight="1">
      <c r="B34" s="162"/>
      <c r="C34" s="160"/>
      <c r="D34" s="160"/>
      <c r="E34" s="163"/>
      <c r="F34" s="162"/>
      <c r="G34" s="158"/>
      <c r="H34" s="158"/>
      <c r="I34" s="158"/>
      <c r="J34" s="159"/>
      <c r="K34" s="158"/>
      <c r="L34" s="159"/>
      <c r="M34" s="158"/>
      <c r="N34" s="159"/>
      <c r="O34" s="190"/>
    </row>
    <row r="35" spans="2:15" s="146" customFormat="1" ht="19.7" customHeight="1">
      <c r="B35" s="152"/>
      <c r="C35" s="153"/>
      <c r="D35" s="153"/>
      <c r="E35" s="154"/>
      <c r="F35" s="152"/>
      <c r="G35" s="155"/>
      <c r="H35" s="155"/>
      <c r="I35" s="155"/>
      <c r="J35" s="159"/>
      <c r="K35" s="155"/>
      <c r="L35" s="159"/>
      <c r="M35" s="155"/>
      <c r="N35" s="159"/>
      <c r="O35" s="171"/>
    </row>
    <row r="36" spans="2:15" s="144" customFormat="1" ht="19.7" customHeight="1">
      <c r="B36" s="162"/>
      <c r="C36" s="160"/>
      <c r="D36" s="160"/>
      <c r="E36" s="163"/>
      <c r="F36" s="162"/>
      <c r="G36" s="158"/>
      <c r="H36" s="158"/>
      <c r="I36" s="158"/>
      <c r="J36" s="159"/>
      <c r="K36" s="158"/>
      <c r="L36" s="159"/>
      <c r="M36" s="158"/>
      <c r="N36" s="159"/>
      <c r="O36" s="190"/>
    </row>
    <row r="37" spans="2:15" s="144" customFormat="1" ht="19.7" customHeight="1">
      <c r="B37" s="162"/>
      <c r="C37" s="160"/>
      <c r="D37" s="160"/>
      <c r="E37" s="163"/>
      <c r="F37" s="162"/>
      <c r="G37" s="158"/>
      <c r="H37" s="158"/>
      <c r="I37" s="158"/>
      <c r="J37" s="159"/>
      <c r="K37" s="158"/>
      <c r="L37" s="159"/>
      <c r="M37" s="158"/>
      <c r="N37" s="159"/>
      <c r="O37" s="190"/>
    </row>
    <row r="38" spans="2:15" s="144" customFormat="1" ht="19.7" customHeight="1">
      <c r="B38" s="162"/>
      <c r="C38" s="160"/>
      <c r="D38" s="160"/>
      <c r="E38" s="157"/>
      <c r="F38" s="162"/>
      <c r="G38" s="158"/>
      <c r="H38" s="158"/>
      <c r="I38" s="159"/>
      <c r="J38" s="159"/>
      <c r="K38" s="159"/>
      <c r="L38" s="159"/>
      <c r="M38" s="159"/>
      <c r="N38" s="159"/>
      <c r="O38" s="190"/>
    </row>
    <row r="39" spans="2:15" s="144" customFormat="1" ht="19.7" customHeight="1">
      <c r="B39" s="162"/>
      <c r="C39" s="160"/>
      <c r="D39" s="160"/>
      <c r="E39" s="157"/>
      <c r="F39" s="162"/>
      <c r="G39" s="158"/>
      <c r="H39" s="159"/>
      <c r="I39" s="159"/>
      <c r="J39" s="159"/>
      <c r="K39" s="159"/>
      <c r="L39" s="159"/>
      <c r="M39" s="159"/>
      <c r="N39" s="159"/>
      <c r="O39" s="190"/>
    </row>
    <row r="40" spans="2:15" s="146" customFormat="1" ht="19.7" customHeight="1">
      <c r="B40" s="152"/>
      <c r="C40" s="153"/>
      <c r="D40" s="153"/>
      <c r="E40" s="154"/>
      <c r="F40" s="152"/>
      <c r="G40" s="155"/>
      <c r="H40" s="156"/>
      <c r="I40" s="156"/>
      <c r="J40" s="156"/>
      <c r="K40" s="156"/>
      <c r="L40" s="156"/>
      <c r="M40" s="156"/>
      <c r="N40" s="156"/>
      <c r="O40" s="171"/>
    </row>
    <row r="41" spans="2:15" s="144" customFormat="1" ht="19.7" customHeight="1">
      <c r="B41" s="162"/>
      <c r="C41" s="160"/>
      <c r="D41" s="160"/>
      <c r="E41" s="174"/>
      <c r="F41" s="162"/>
      <c r="G41" s="158"/>
      <c r="H41" s="158"/>
      <c r="I41" s="159"/>
      <c r="J41" s="159"/>
      <c r="K41" s="159"/>
      <c r="L41" s="159"/>
      <c r="M41" s="159"/>
      <c r="N41" s="159"/>
      <c r="O41" s="190"/>
    </row>
    <row r="42" spans="2:15" s="144" customFormat="1" ht="19.7" customHeight="1">
      <c r="B42" s="162"/>
      <c r="C42" s="160"/>
      <c r="D42" s="173"/>
      <c r="E42" s="175"/>
      <c r="F42" s="162"/>
      <c r="G42" s="158"/>
      <c r="H42" s="158"/>
      <c r="I42" s="159"/>
      <c r="J42" s="159"/>
      <c r="K42" s="159"/>
      <c r="L42" s="159"/>
      <c r="M42" s="159"/>
      <c r="N42" s="159"/>
      <c r="O42" s="190"/>
    </row>
    <row r="43" spans="2:15" s="144" customFormat="1" ht="19.7" customHeight="1">
      <c r="B43" s="162"/>
      <c r="C43" s="160"/>
      <c r="D43" s="160"/>
      <c r="E43" s="174"/>
      <c r="F43" s="162"/>
      <c r="G43" s="158"/>
      <c r="H43" s="158"/>
      <c r="I43" s="159"/>
      <c r="J43" s="159"/>
      <c r="K43" s="159"/>
      <c r="L43" s="159"/>
      <c r="M43" s="159"/>
      <c r="N43" s="159"/>
      <c r="O43" s="190"/>
    </row>
    <row r="44" spans="2:15" s="200" customFormat="1" ht="19.7" customHeight="1">
      <c r="B44" s="196"/>
      <c r="C44" s="196"/>
      <c r="D44" s="197"/>
      <c r="E44" s="198"/>
      <c r="F44" s="196"/>
      <c r="G44" s="199"/>
      <c r="H44" s="199"/>
      <c r="I44" s="202"/>
      <c r="J44" s="202"/>
      <c r="K44" s="202"/>
      <c r="L44" s="202"/>
      <c r="M44" s="202"/>
      <c r="N44" s="202"/>
      <c r="O44" s="202"/>
    </row>
    <row r="45" spans="2:15" s="192" customFormat="1" ht="19.7" customHeight="1">
      <c r="B45" s="191"/>
      <c r="C45" s="191"/>
      <c r="D45" s="193"/>
      <c r="E45" s="194"/>
      <c r="F45" s="191"/>
      <c r="G45" s="195"/>
      <c r="H45" s="195"/>
      <c r="I45" s="201"/>
      <c r="J45" s="201"/>
      <c r="K45" s="201"/>
      <c r="L45" s="201"/>
      <c r="M45" s="201"/>
      <c r="N45" s="201"/>
      <c r="O45" s="201"/>
    </row>
    <row r="46" spans="2:15" s="144" customFormat="1" ht="19.7" customHeight="1">
      <c r="B46" s="162"/>
      <c r="C46" s="160"/>
      <c r="D46" s="160"/>
      <c r="E46" s="157"/>
      <c r="F46" s="162"/>
      <c r="G46" s="157"/>
      <c r="H46" s="157"/>
      <c r="I46" s="157"/>
      <c r="J46" s="166"/>
      <c r="K46" s="157"/>
      <c r="L46" s="166"/>
      <c r="M46" s="157"/>
      <c r="N46" s="166"/>
      <c r="O46" s="160"/>
    </row>
    <row r="47" spans="2:15" s="144" customFormat="1" ht="19.7" customHeight="1">
      <c r="B47" s="162"/>
      <c r="C47" s="160"/>
      <c r="D47" s="160"/>
      <c r="E47" s="157"/>
      <c r="F47" s="162"/>
      <c r="G47" s="157"/>
      <c r="H47" s="157"/>
      <c r="I47" s="157"/>
      <c r="J47" s="166"/>
      <c r="K47" s="157"/>
      <c r="L47" s="166"/>
      <c r="M47" s="157"/>
      <c r="N47" s="166"/>
      <c r="O47" s="160"/>
    </row>
    <row r="48" spans="2:15" s="144" customFormat="1" ht="19.7" customHeight="1">
      <c r="B48" s="162"/>
      <c r="C48" s="160"/>
      <c r="D48" s="160"/>
      <c r="E48" s="157"/>
      <c r="F48" s="162"/>
      <c r="G48" s="157"/>
      <c r="H48" s="157"/>
      <c r="I48" s="157"/>
      <c r="J48" s="166"/>
      <c r="K48" s="157"/>
      <c r="L48" s="166"/>
      <c r="M48" s="157"/>
      <c r="N48" s="166"/>
      <c r="O48" s="160"/>
    </row>
    <row r="49" spans="2:15" s="144" customFormat="1" ht="19.7" customHeight="1">
      <c r="B49" s="162"/>
      <c r="C49" s="160"/>
      <c r="D49" s="160"/>
      <c r="E49" s="157"/>
      <c r="F49" s="162"/>
      <c r="G49" s="157"/>
      <c r="H49" s="157"/>
      <c r="I49" s="157"/>
      <c r="J49" s="166"/>
      <c r="K49" s="157"/>
      <c r="L49" s="166"/>
      <c r="M49" s="157"/>
      <c r="N49" s="166"/>
      <c r="O49" s="160"/>
    </row>
    <row r="50" spans="2:15" s="144" customFormat="1" ht="19.7" customHeight="1">
      <c r="B50" s="162"/>
      <c r="C50" s="160"/>
      <c r="D50" s="160"/>
      <c r="E50" s="157"/>
      <c r="F50" s="162"/>
      <c r="G50" s="157"/>
      <c r="H50" s="157"/>
      <c r="I50" s="157"/>
      <c r="J50" s="166"/>
      <c r="K50" s="157"/>
      <c r="L50" s="166"/>
      <c r="M50" s="157"/>
      <c r="N50" s="166"/>
      <c r="O50" s="160"/>
    </row>
    <row r="51" spans="2:15" s="144" customFormat="1" ht="19.7" customHeight="1">
      <c r="B51" s="162"/>
      <c r="C51" s="160"/>
      <c r="D51" s="160"/>
      <c r="E51" s="157"/>
      <c r="F51" s="162"/>
      <c r="G51" s="157"/>
      <c r="H51" s="157"/>
      <c r="I51" s="157"/>
      <c r="J51" s="166"/>
      <c r="K51" s="157"/>
      <c r="L51" s="166"/>
      <c r="M51" s="157"/>
      <c r="N51" s="166"/>
      <c r="O51" s="160"/>
    </row>
    <row r="52" spans="2:15" s="144" customFormat="1" ht="19.7" customHeight="1">
      <c r="B52" s="162"/>
      <c r="C52" s="160"/>
      <c r="D52" s="160"/>
      <c r="E52" s="157"/>
      <c r="F52" s="162"/>
      <c r="G52" s="157"/>
      <c r="H52" s="157"/>
      <c r="I52" s="157"/>
      <c r="J52" s="166"/>
      <c r="K52" s="157"/>
      <c r="L52" s="166"/>
      <c r="M52" s="157"/>
      <c r="N52" s="166"/>
      <c r="O52" s="160"/>
    </row>
    <row r="53" spans="2:15" s="144" customFormat="1" ht="19.7" customHeight="1">
      <c r="B53" s="162"/>
      <c r="C53" s="160"/>
      <c r="D53" s="160"/>
      <c r="E53" s="157"/>
      <c r="F53" s="162"/>
      <c r="G53" s="157"/>
      <c r="H53" s="157"/>
      <c r="I53" s="157"/>
      <c r="J53" s="166"/>
      <c r="K53" s="157"/>
      <c r="L53" s="166"/>
      <c r="M53" s="157"/>
      <c r="N53" s="166"/>
      <c r="O53" s="160"/>
    </row>
    <row r="54" spans="2:15" s="144" customFormat="1" ht="19.7" customHeight="1">
      <c r="B54" s="162"/>
      <c r="C54" s="160"/>
      <c r="D54" s="160"/>
      <c r="E54" s="157"/>
      <c r="F54" s="162"/>
      <c r="G54" s="157"/>
      <c r="H54" s="157"/>
      <c r="I54" s="157"/>
      <c r="J54" s="166"/>
      <c r="K54" s="157"/>
      <c r="L54" s="166"/>
      <c r="M54" s="157"/>
      <c r="N54" s="166"/>
      <c r="O54" s="160"/>
    </row>
    <row r="55" spans="2:15" s="144" customFormat="1" ht="19.7" customHeight="1">
      <c r="B55" s="162"/>
      <c r="C55" s="160"/>
      <c r="D55" s="160"/>
      <c r="E55" s="157"/>
      <c r="F55" s="162"/>
      <c r="G55" s="157"/>
      <c r="H55" s="157"/>
      <c r="I55" s="157"/>
      <c r="J55" s="166"/>
      <c r="K55" s="157"/>
      <c r="L55" s="166"/>
      <c r="M55" s="157"/>
      <c r="N55" s="166"/>
      <c r="O55" s="160"/>
    </row>
    <row r="56" spans="2:15">
      <c r="B56" s="167"/>
      <c r="C56" s="168"/>
      <c r="D56" s="168"/>
      <c r="E56" s="168"/>
      <c r="F56" s="168"/>
      <c r="G56" s="168"/>
      <c r="H56" s="168"/>
      <c r="I56" s="168"/>
      <c r="J56" s="168"/>
      <c r="K56" s="168"/>
      <c r="L56" s="168"/>
      <c r="M56" s="168"/>
      <c r="N56" s="168"/>
      <c r="O56" s="169"/>
    </row>
    <row r="57" spans="2:15">
      <c r="B57" s="167"/>
      <c r="C57" s="168"/>
      <c r="D57" s="168"/>
      <c r="E57" s="168"/>
      <c r="F57" s="168"/>
      <c r="G57" s="168"/>
      <c r="H57" s="168"/>
      <c r="I57" s="168"/>
      <c r="J57" s="168"/>
      <c r="K57" s="168"/>
      <c r="L57" s="168"/>
      <c r="M57" s="168"/>
      <c r="N57" s="168"/>
      <c r="O57" s="169"/>
    </row>
    <row r="58" spans="2:15">
      <c r="B58" s="167"/>
      <c r="C58" s="168"/>
      <c r="D58" s="168"/>
      <c r="E58" s="168"/>
      <c r="F58" s="168"/>
      <c r="G58" s="168"/>
      <c r="H58" s="168"/>
      <c r="I58" s="168"/>
      <c r="J58" s="168"/>
      <c r="K58" s="168"/>
      <c r="L58" s="168"/>
      <c r="M58" s="168"/>
      <c r="N58" s="168"/>
      <c r="O58" s="169"/>
    </row>
    <row r="59" spans="2:15">
      <c r="B59" s="167"/>
      <c r="C59" s="168"/>
      <c r="D59" s="168"/>
      <c r="E59" s="168"/>
      <c r="F59" s="168"/>
      <c r="G59" s="168"/>
      <c r="H59" s="168"/>
      <c r="I59" s="168"/>
      <c r="J59" s="168"/>
      <c r="K59" s="168"/>
      <c r="L59" s="168"/>
      <c r="M59" s="168"/>
      <c r="N59" s="168"/>
      <c r="O59" s="169"/>
    </row>
    <row r="60" spans="2:15">
      <c r="B60" s="167"/>
      <c r="C60" s="168"/>
      <c r="D60" s="168"/>
      <c r="E60" s="168"/>
      <c r="F60" s="168"/>
      <c r="G60" s="168"/>
      <c r="H60" s="168"/>
      <c r="I60" s="168"/>
      <c r="J60" s="168"/>
      <c r="K60" s="168"/>
      <c r="L60" s="168"/>
      <c r="M60" s="168"/>
      <c r="N60" s="168"/>
      <c r="O60" s="169"/>
    </row>
    <row r="61" spans="2:15">
      <c r="B61" s="167"/>
      <c r="C61" s="168"/>
      <c r="D61" s="168"/>
      <c r="E61" s="168"/>
      <c r="F61" s="168"/>
      <c r="G61" s="168"/>
      <c r="H61" s="168"/>
      <c r="I61" s="168"/>
      <c r="J61" s="168"/>
      <c r="K61" s="168"/>
      <c r="L61" s="168"/>
      <c r="M61" s="168"/>
      <c r="N61" s="168"/>
      <c r="O61" s="169"/>
    </row>
    <row r="62" spans="2:15">
      <c r="B62" s="167"/>
      <c r="C62" s="168"/>
      <c r="D62" s="168"/>
      <c r="E62" s="168"/>
      <c r="F62" s="168"/>
      <c r="G62" s="168"/>
      <c r="H62" s="168"/>
      <c r="I62" s="168"/>
      <c r="J62" s="168"/>
      <c r="K62" s="168"/>
      <c r="L62" s="168"/>
      <c r="M62" s="168"/>
      <c r="N62" s="168"/>
      <c r="O62" s="169"/>
    </row>
    <row r="63" spans="2:15">
      <c r="B63" s="167"/>
      <c r="C63" s="168"/>
      <c r="D63" s="168"/>
      <c r="E63" s="168"/>
      <c r="F63" s="168"/>
      <c r="G63" s="168"/>
      <c r="H63" s="168"/>
      <c r="I63" s="168"/>
      <c r="J63" s="168"/>
      <c r="K63" s="168"/>
      <c r="L63" s="168"/>
      <c r="M63" s="168"/>
      <c r="N63" s="168"/>
      <c r="O63" s="169"/>
    </row>
    <row r="64" spans="2:15">
      <c r="B64" s="167"/>
      <c r="C64" s="168"/>
      <c r="D64" s="168"/>
      <c r="E64" s="168"/>
      <c r="F64" s="168"/>
      <c r="G64" s="168"/>
      <c r="H64" s="168"/>
      <c r="I64" s="168"/>
      <c r="J64" s="168"/>
      <c r="K64" s="168"/>
      <c r="L64" s="168"/>
      <c r="M64" s="168"/>
      <c r="N64" s="168"/>
      <c r="O64" s="169"/>
    </row>
    <row r="65" spans="2:15">
      <c r="B65" s="167"/>
      <c r="C65" s="168"/>
      <c r="D65" s="168"/>
      <c r="E65" s="168"/>
      <c r="F65" s="168"/>
      <c r="G65" s="168"/>
      <c r="H65" s="168"/>
      <c r="I65" s="168"/>
      <c r="J65" s="168"/>
      <c r="K65" s="168"/>
      <c r="L65" s="168"/>
      <c r="M65" s="168"/>
      <c r="N65" s="168"/>
      <c r="O65" s="169"/>
    </row>
    <row r="66" spans="2:15">
      <c r="B66" s="167"/>
      <c r="C66" s="168"/>
      <c r="D66" s="168"/>
      <c r="E66" s="168"/>
      <c r="F66" s="168"/>
      <c r="G66" s="168"/>
      <c r="H66" s="168"/>
      <c r="I66" s="168"/>
      <c r="J66" s="168"/>
      <c r="K66" s="168"/>
      <c r="L66" s="168"/>
      <c r="M66" s="168"/>
      <c r="N66" s="168"/>
      <c r="O66" s="169"/>
    </row>
    <row r="67" spans="2:15">
      <c r="B67" s="167"/>
      <c r="C67" s="168"/>
      <c r="D67" s="168"/>
      <c r="E67" s="168"/>
      <c r="F67" s="168"/>
      <c r="G67" s="168"/>
      <c r="H67" s="168"/>
      <c r="I67" s="168"/>
      <c r="J67" s="168"/>
      <c r="K67" s="168"/>
      <c r="L67" s="168"/>
      <c r="M67" s="168"/>
      <c r="N67" s="168"/>
      <c r="O67" s="169"/>
    </row>
    <row r="68" spans="2:15">
      <c r="B68" s="167"/>
      <c r="C68" s="168"/>
      <c r="D68" s="168"/>
      <c r="E68" s="168"/>
      <c r="F68" s="168"/>
      <c r="G68" s="168"/>
      <c r="H68" s="168"/>
      <c r="I68" s="168"/>
      <c r="J68" s="168"/>
      <c r="K68" s="168"/>
      <c r="L68" s="168"/>
      <c r="M68" s="168"/>
      <c r="N68" s="168"/>
      <c r="O68" s="169"/>
    </row>
    <row r="69" spans="2:15">
      <c r="B69" s="167"/>
      <c r="C69" s="168"/>
      <c r="D69" s="168"/>
      <c r="E69" s="168"/>
      <c r="F69" s="168"/>
      <c r="G69" s="168"/>
      <c r="H69" s="168"/>
      <c r="I69" s="168"/>
      <c r="J69" s="168"/>
      <c r="K69" s="168"/>
      <c r="L69" s="168"/>
      <c r="M69" s="168"/>
      <c r="N69" s="168"/>
      <c r="O69" s="169"/>
    </row>
    <row r="70" spans="2:15">
      <c r="B70" s="167"/>
      <c r="C70" s="168"/>
      <c r="D70" s="168"/>
      <c r="E70" s="168"/>
      <c r="F70" s="168"/>
      <c r="G70" s="168"/>
      <c r="H70" s="168"/>
      <c r="I70" s="168"/>
      <c r="J70" s="168"/>
      <c r="K70" s="168"/>
      <c r="L70" s="168"/>
      <c r="M70" s="168"/>
      <c r="N70" s="168"/>
      <c r="O70" s="169"/>
    </row>
    <row r="71" spans="2:15">
      <c r="B71" s="167"/>
      <c r="C71" s="168"/>
      <c r="D71" s="168"/>
      <c r="E71" s="168"/>
      <c r="F71" s="168"/>
      <c r="G71" s="168"/>
      <c r="H71" s="168"/>
      <c r="I71" s="168"/>
      <c r="J71" s="168"/>
      <c r="K71" s="168"/>
      <c r="L71" s="168"/>
      <c r="M71" s="168"/>
      <c r="N71" s="168"/>
      <c r="O71" s="169"/>
    </row>
    <row r="72" spans="2:15">
      <c r="B72" s="167"/>
      <c r="C72" s="168"/>
      <c r="D72" s="168"/>
      <c r="E72" s="168"/>
      <c r="F72" s="168"/>
      <c r="G72" s="168"/>
      <c r="H72" s="168"/>
      <c r="I72" s="168"/>
      <c r="J72" s="168"/>
      <c r="K72" s="168"/>
      <c r="L72" s="168"/>
      <c r="M72" s="168"/>
      <c r="N72" s="168"/>
      <c r="O72" s="169"/>
    </row>
    <row r="73" spans="2:15">
      <c r="B73" s="167"/>
      <c r="C73" s="168"/>
      <c r="D73" s="168"/>
      <c r="E73" s="168"/>
      <c r="F73" s="168"/>
      <c r="G73" s="168"/>
      <c r="H73" s="168"/>
      <c r="I73" s="168"/>
      <c r="J73" s="168"/>
      <c r="K73" s="168"/>
      <c r="L73" s="168"/>
      <c r="M73" s="168"/>
      <c r="N73" s="168"/>
      <c r="O73" s="169"/>
    </row>
    <row r="74" spans="2:15">
      <c r="B74" s="167"/>
      <c r="C74" s="168"/>
      <c r="D74" s="168"/>
      <c r="E74" s="168"/>
      <c r="F74" s="168"/>
      <c r="G74" s="168"/>
      <c r="H74" s="168"/>
      <c r="I74" s="168"/>
      <c r="J74" s="168"/>
      <c r="K74" s="168"/>
      <c r="L74" s="168"/>
      <c r="M74" s="168"/>
      <c r="N74" s="168"/>
      <c r="O74" s="169"/>
    </row>
    <row r="75" spans="2:15">
      <c r="B75" s="167"/>
      <c r="C75" s="168"/>
      <c r="D75" s="168"/>
      <c r="E75" s="168"/>
      <c r="F75" s="168"/>
      <c r="G75" s="168"/>
      <c r="H75" s="168"/>
      <c r="I75" s="168"/>
      <c r="J75" s="168"/>
      <c r="K75" s="168"/>
      <c r="L75" s="168"/>
      <c r="M75" s="168"/>
      <c r="N75" s="168"/>
      <c r="O75" s="169"/>
    </row>
    <row r="76" spans="2:15">
      <c r="B76" s="167"/>
      <c r="C76" s="168"/>
      <c r="D76" s="168"/>
      <c r="E76" s="168"/>
      <c r="F76" s="168"/>
      <c r="G76" s="168"/>
      <c r="H76" s="168"/>
      <c r="I76" s="168"/>
      <c r="J76" s="168"/>
      <c r="K76" s="168"/>
      <c r="L76" s="168"/>
      <c r="M76" s="168"/>
      <c r="N76" s="168"/>
      <c r="O76" s="169"/>
    </row>
    <row r="77" spans="2:15">
      <c r="B77" s="167"/>
      <c r="C77" s="168"/>
      <c r="D77" s="168"/>
      <c r="E77" s="168"/>
      <c r="F77" s="168"/>
      <c r="G77" s="168"/>
      <c r="H77" s="168"/>
      <c r="I77" s="168"/>
      <c r="J77" s="168"/>
      <c r="K77" s="168"/>
      <c r="L77" s="168"/>
      <c r="M77" s="168"/>
      <c r="N77" s="168"/>
      <c r="O77" s="169"/>
    </row>
    <row r="78" spans="2:15">
      <c r="B78" s="167"/>
      <c r="C78" s="168"/>
      <c r="D78" s="168"/>
      <c r="E78" s="168"/>
      <c r="F78" s="168"/>
      <c r="G78" s="168"/>
      <c r="H78" s="168"/>
      <c r="I78" s="168"/>
      <c r="J78" s="168"/>
      <c r="K78" s="168"/>
      <c r="L78" s="168"/>
      <c r="M78" s="168"/>
      <c r="N78" s="168"/>
      <c r="O78" s="169"/>
    </row>
    <row r="79" spans="2:15">
      <c r="B79" s="167"/>
      <c r="C79" s="168"/>
      <c r="D79" s="168"/>
      <c r="E79" s="168"/>
      <c r="F79" s="168"/>
      <c r="G79" s="168"/>
      <c r="H79" s="168"/>
      <c r="I79" s="168"/>
      <c r="J79" s="168"/>
      <c r="K79" s="168"/>
      <c r="L79" s="168"/>
      <c r="M79" s="168"/>
      <c r="N79" s="168"/>
      <c r="O79" s="169"/>
    </row>
  </sheetData>
  <mergeCells count="11">
    <mergeCell ref="B1:O2"/>
    <mergeCell ref="B3:B4"/>
    <mergeCell ref="C3:C4"/>
    <mergeCell ref="D3:D4"/>
    <mergeCell ref="E3:E4"/>
    <mergeCell ref="F3:F4"/>
    <mergeCell ref="G3:H3"/>
    <mergeCell ref="I3:J3"/>
    <mergeCell ref="K3:L3"/>
    <mergeCell ref="M3:N3"/>
    <mergeCell ref="O3:O4"/>
  </mergeCells>
  <phoneticPr fontId="104" type="noConversion"/>
  <pageMargins left="0.70866141732283472" right="0.70866141732283472" top="0.74803149606299213" bottom="0.74803149606299213" header="0.31496062992125984" footer="0.31496062992125984"/>
  <pageSetup paperSize="9" scale="82" orientation="landscape" r:id="rId1"/>
  <colBreaks count="1" manualBreakCount="1">
    <brk id="15" max="55" man="1"/>
  </colBreak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7B96BE-E048-45B3-BFE3-ABD98D1AF31A}">
  <sheetPr>
    <tabColor rgb="FFFF00FF"/>
  </sheetPr>
  <dimension ref="A1:I23"/>
  <sheetViews>
    <sheetView view="pageBreakPreview" zoomScale="115" zoomScaleNormal="100" zoomScaleSheetLayoutView="115" workbookViewId="0">
      <selection activeCell="I9" sqref="I9"/>
    </sheetView>
  </sheetViews>
  <sheetFormatPr defaultRowHeight="13.5"/>
  <cols>
    <col min="1" max="1" width="6.25" style="1" customWidth="1"/>
    <col min="2" max="2" width="28.875" style="1" customWidth="1"/>
    <col min="3" max="3" width="26.875" style="1" customWidth="1"/>
    <col min="4" max="4" width="8" style="1" customWidth="1"/>
    <col min="5" max="8" width="14.375" style="1" customWidth="1"/>
    <col min="9" max="138" width="9" style="1"/>
    <col min="139" max="139" width="0.625" style="1" customWidth="1"/>
    <col min="140" max="140" width="6.25" style="1" customWidth="1"/>
    <col min="141" max="141" width="27" style="1" customWidth="1"/>
    <col min="142" max="142" width="24.75" style="1" customWidth="1"/>
    <col min="143" max="143" width="9" style="1" customWidth="1"/>
    <col min="144" max="147" width="16.875" style="1" customWidth="1"/>
    <col min="148" max="16384" width="9" style="1"/>
  </cols>
  <sheetData>
    <row r="1" spans="1:9" ht="24.95" customHeight="1">
      <c r="A1" s="449" t="s">
        <v>157</v>
      </c>
      <c r="B1" s="449"/>
      <c r="C1" s="449"/>
      <c r="D1" s="449"/>
      <c r="E1" s="449"/>
      <c r="F1" s="449"/>
      <c r="G1" s="449"/>
      <c r="H1" s="449"/>
    </row>
    <row r="2" spans="1:9" ht="9.9499999999999993" customHeight="1">
      <c r="A2" s="450"/>
      <c r="B2" s="450"/>
      <c r="C2" s="450"/>
      <c r="D2" s="450"/>
      <c r="E2" s="450"/>
      <c r="F2" s="450"/>
      <c r="G2" s="450"/>
      <c r="H2" s="450"/>
    </row>
    <row r="3" spans="1:9" ht="30.75" customHeight="1">
      <c r="A3" s="88" t="s">
        <v>9</v>
      </c>
      <c r="B3" s="88" t="s">
        <v>1</v>
      </c>
      <c r="C3" s="88" t="s">
        <v>2</v>
      </c>
      <c r="D3" s="88" t="s">
        <v>3</v>
      </c>
      <c r="E3" s="88" t="s">
        <v>4</v>
      </c>
      <c r="F3" s="88" t="s">
        <v>30</v>
      </c>
      <c r="G3" s="88" t="s">
        <v>31</v>
      </c>
      <c r="H3" s="88" t="s">
        <v>5</v>
      </c>
      <c r="I3" s="88" t="s">
        <v>158</v>
      </c>
    </row>
    <row r="4" spans="1:9" s="216" customFormat="1" ht="26.25" customHeight="1">
      <c r="A4" s="214"/>
      <c r="B4" s="393"/>
      <c r="C4" s="214"/>
      <c r="D4" s="214"/>
      <c r="E4" s="215"/>
      <c r="F4" s="215"/>
      <c r="G4" s="215"/>
      <c r="H4" s="215"/>
      <c r="I4" s="214"/>
    </row>
    <row r="5" spans="1:9" s="216" customFormat="1" ht="26.25" customHeight="1">
      <c r="A5" s="75"/>
      <c r="B5" s="218"/>
      <c r="C5" s="75"/>
      <c r="D5" s="75"/>
      <c r="E5" s="219"/>
      <c r="F5" s="219"/>
      <c r="G5" s="219"/>
      <c r="H5" s="219"/>
      <c r="I5" s="75"/>
    </row>
    <row r="6" spans="1:9" s="216" customFormat="1" ht="26.25" customHeight="1">
      <c r="A6" s="75"/>
      <c r="B6" s="217"/>
      <c r="C6" s="75"/>
      <c r="D6" s="75"/>
      <c r="E6" s="219"/>
      <c r="F6" s="219"/>
      <c r="G6" s="219"/>
      <c r="H6" s="219"/>
      <c r="I6" s="75"/>
    </row>
    <row r="7" spans="1:9" ht="26.25" customHeight="1">
      <c r="A7" s="75"/>
      <c r="B7" s="217"/>
      <c r="C7" s="75"/>
      <c r="D7" s="75"/>
      <c r="E7" s="219"/>
      <c r="F7" s="220"/>
      <c r="G7" s="220"/>
      <c r="H7" s="220"/>
      <c r="I7" s="75"/>
    </row>
    <row r="8" spans="1:9" ht="26.25" customHeight="1">
      <c r="A8" s="75"/>
      <c r="B8" s="218"/>
      <c r="C8" s="75"/>
      <c r="D8" s="75"/>
      <c r="E8" s="219"/>
      <c r="F8" s="220"/>
      <c r="G8" s="220"/>
      <c r="H8" s="220"/>
      <c r="I8" s="75"/>
    </row>
    <row r="9" spans="1:9" ht="26.25" customHeight="1">
      <c r="A9" s="75"/>
      <c r="B9" s="218"/>
      <c r="C9" s="75"/>
      <c r="D9" s="75"/>
      <c r="E9" s="219"/>
      <c r="F9" s="220"/>
      <c r="G9" s="220"/>
      <c r="H9" s="220"/>
      <c r="I9" s="75"/>
    </row>
    <row r="10" spans="1:9" ht="26.25" customHeight="1">
      <c r="A10" s="75"/>
      <c r="B10" s="75"/>
      <c r="C10" s="75"/>
      <c r="D10" s="75"/>
      <c r="E10" s="220"/>
      <c r="F10" s="220"/>
      <c r="G10" s="220"/>
      <c r="H10" s="220"/>
      <c r="I10" s="221"/>
    </row>
    <row r="11" spans="1:9" ht="26.25" customHeight="1">
      <c r="A11" s="75"/>
      <c r="B11" s="75"/>
      <c r="C11" s="75"/>
      <c r="D11" s="75"/>
      <c r="E11" s="220"/>
      <c r="F11" s="220"/>
      <c r="G11" s="220"/>
      <c r="H11" s="220"/>
      <c r="I11" s="221"/>
    </row>
    <row r="12" spans="1:9" ht="26.25" customHeight="1">
      <c r="A12" s="75"/>
      <c r="B12" s="75"/>
      <c r="C12" s="75"/>
      <c r="D12" s="75"/>
      <c r="E12" s="220"/>
      <c r="F12" s="220"/>
      <c r="G12" s="220"/>
      <c r="H12" s="220"/>
      <c r="I12" s="221"/>
    </row>
    <row r="13" spans="1:9" ht="26.25" customHeight="1">
      <c r="A13" s="80"/>
      <c r="B13" s="222"/>
      <c r="C13" s="222"/>
      <c r="D13" s="222"/>
      <c r="E13" s="223"/>
      <c r="F13" s="223"/>
      <c r="G13" s="223"/>
      <c r="H13" s="82"/>
      <c r="I13" s="221"/>
    </row>
    <row r="14" spans="1:9" ht="26.25" customHeight="1">
      <c r="A14" s="224"/>
      <c r="B14" s="222"/>
      <c r="C14" s="222"/>
      <c r="D14" s="222"/>
      <c r="E14" s="84"/>
      <c r="F14" s="84"/>
      <c r="G14" s="84"/>
      <c r="H14" s="84"/>
      <c r="I14" s="221"/>
    </row>
    <row r="15" spans="1:9" ht="26.25" customHeight="1">
      <c r="A15" s="80"/>
      <c r="B15" s="222"/>
      <c r="C15" s="222"/>
      <c r="D15" s="222"/>
      <c r="E15" s="82"/>
      <c r="F15" s="223"/>
      <c r="G15" s="223"/>
      <c r="H15" s="82"/>
      <c r="I15" s="221"/>
    </row>
    <row r="16" spans="1:9" ht="26.25" customHeight="1">
      <c r="A16" s="224"/>
      <c r="B16" s="222"/>
      <c r="C16" s="222"/>
      <c r="D16" s="222"/>
      <c r="E16" s="84"/>
      <c r="F16" s="84"/>
      <c r="G16" s="84"/>
      <c r="H16" s="84"/>
      <c r="I16" s="221"/>
    </row>
    <row r="17" spans="1:9" ht="26.25" customHeight="1">
      <c r="A17" s="80"/>
      <c r="B17" s="222"/>
      <c r="C17" s="222"/>
      <c r="D17" s="222"/>
      <c r="E17" s="82"/>
      <c r="F17" s="223"/>
      <c r="G17" s="223"/>
      <c r="H17" s="82"/>
      <c r="I17" s="221"/>
    </row>
    <row r="18" spans="1:9" ht="26.25" customHeight="1">
      <c r="A18" s="224"/>
      <c r="B18" s="222"/>
      <c r="C18" s="222"/>
      <c r="D18" s="222"/>
      <c r="E18" s="84"/>
      <c r="F18" s="84"/>
      <c r="G18" s="84"/>
      <c r="H18" s="84"/>
      <c r="I18" s="221"/>
    </row>
    <row r="19" spans="1:9" ht="26.25" customHeight="1">
      <c r="A19" s="80"/>
      <c r="B19" s="222"/>
      <c r="C19" s="222"/>
      <c r="D19" s="222"/>
      <c r="E19" s="82"/>
      <c r="F19" s="223"/>
      <c r="G19" s="223"/>
      <c r="H19" s="82"/>
      <c r="I19" s="221"/>
    </row>
    <row r="20" spans="1:9" ht="26.25" customHeight="1">
      <c r="A20" s="224"/>
      <c r="B20" s="222"/>
      <c r="C20" s="222"/>
      <c r="D20" s="222"/>
      <c r="E20" s="84"/>
      <c r="F20" s="84"/>
      <c r="G20" s="84"/>
      <c r="H20" s="84"/>
      <c r="I20" s="221"/>
    </row>
    <row r="21" spans="1:9" ht="26.25" customHeight="1">
      <c r="A21" s="225"/>
      <c r="B21" s="226"/>
      <c r="C21" s="226"/>
      <c r="D21" s="226"/>
      <c r="E21" s="227"/>
      <c r="F21" s="228"/>
      <c r="G21" s="228"/>
      <c r="H21" s="227"/>
      <c r="I21" s="229"/>
    </row>
    <row r="22" spans="1:9" ht="26.25" customHeight="1"/>
    <row r="23" spans="1:9" ht="26.25" customHeight="1"/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194F75-F073-457F-AA2D-30161CD780C8}">
  <sheetPr>
    <tabColor rgb="FFFF00FF"/>
  </sheetPr>
  <dimension ref="B1:AA384"/>
  <sheetViews>
    <sheetView view="pageBreakPreview" zoomScaleNormal="100" zoomScaleSheetLayoutView="100" workbookViewId="0">
      <selection activeCell="I9" sqref="I9"/>
    </sheetView>
  </sheetViews>
  <sheetFormatPr defaultRowHeight="16.5"/>
  <cols>
    <col min="1" max="1" width="1.375" style="312" customWidth="1"/>
    <col min="2" max="3" width="5.375" style="312" customWidth="1"/>
    <col min="4" max="4" width="7" style="312" customWidth="1"/>
    <col min="5" max="6" width="5.375" style="312" customWidth="1"/>
    <col min="7" max="7" width="6.25" style="312" customWidth="1"/>
    <col min="8" max="10" width="5.375" style="312" customWidth="1"/>
    <col min="11" max="11" width="6.625" style="312" customWidth="1"/>
    <col min="12" max="15" width="5.375" style="312" customWidth="1"/>
    <col min="16" max="16" width="4.125" style="312" customWidth="1"/>
    <col min="17" max="19" width="5.375" style="312" customWidth="1"/>
    <col min="20" max="23" width="13.75" style="275" customWidth="1"/>
    <col min="24" max="24" width="9" style="312"/>
    <col min="25" max="25" width="14.625" style="312" bestFit="1" customWidth="1"/>
    <col min="26" max="26" width="9.125" style="312" bestFit="1" customWidth="1"/>
    <col min="27" max="27" width="18.375" style="312" bestFit="1" customWidth="1"/>
    <col min="28" max="16384" width="9" style="312"/>
  </cols>
  <sheetData>
    <row r="1" spans="2:27" s="230" customFormat="1" ht="24.95" customHeight="1">
      <c r="B1" s="472" t="s">
        <v>159</v>
      </c>
      <c r="C1" s="472"/>
      <c r="D1" s="472"/>
      <c r="E1" s="472"/>
      <c r="F1" s="472"/>
      <c r="G1" s="472"/>
      <c r="H1" s="472"/>
      <c r="I1" s="472"/>
      <c r="J1" s="472"/>
      <c r="K1" s="472"/>
      <c r="L1" s="472"/>
      <c r="M1" s="472"/>
      <c r="N1" s="472"/>
      <c r="O1" s="472"/>
      <c r="P1" s="472"/>
      <c r="Q1" s="472"/>
      <c r="R1" s="472"/>
      <c r="S1" s="472"/>
      <c r="T1" s="472"/>
      <c r="U1" s="472"/>
      <c r="V1" s="472"/>
      <c r="W1" s="472"/>
    </row>
    <row r="2" spans="2:27" s="230" customFormat="1" ht="9.75" customHeight="1">
      <c r="B2" s="473"/>
      <c r="C2" s="473"/>
      <c r="D2" s="473"/>
      <c r="E2" s="473"/>
      <c r="F2" s="473"/>
      <c r="G2" s="473"/>
      <c r="H2" s="473"/>
      <c r="I2" s="473"/>
      <c r="J2" s="473"/>
      <c r="K2" s="473"/>
      <c r="L2" s="473"/>
      <c r="M2" s="473"/>
      <c r="N2" s="473"/>
      <c r="O2" s="473"/>
      <c r="P2" s="473"/>
      <c r="Q2" s="473"/>
      <c r="R2" s="473"/>
      <c r="S2" s="473"/>
      <c r="T2" s="473"/>
      <c r="U2" s="473"/>
      <c r="V2" s="473"/>
      <c r="W2" s="473"/>
    </row>
    <row r="3" spans="2:27" s="230" customFormat="1" ht="27.95" customHeight="1">
      <c r="B3" s="474" t="s">
        <v>160</v>
      </c>
      <c r="C3" s="475"/>
      <c r="D3" s="475"/>
      <c r="E3" s="475"/>
      <c r="F3" s="475"/>
      <c r="G3" s="475"/>
      <c r="H3" s="475"/>
      <c r="I3" s="475"/>
      <c r="J3" s="475"/>
      <c r="K3" s="475"/>
      <c r="L3" s="475"/>
      <c r="M3" s="475"/>
      <c r="N3" s="475"/>
      <c r="O3" s="475"/>
      <c r="P3" s="475"/>
      <c r="Q3" s="475"/>
      <c r="R3" s="475"/>
      <c r="S3" s="476"/>
      <c r="T3" s="231" t="s">
        <v>4</v>
      </c>
      <c r="U3" s="231" t="s">
        <v>30</v>
      </c>
      <c r="V3" s="231" t="s">
        <v>31</v>
      </c>
      <c r="W3" s="232" t="s">
        <v>5</v>
      </c>
    </row>
    <row r="4" spans="2:27" s="298" customFormat="1" ht="18.75" customHeight="1">
      <c r="B4" s="329"/>
      <c r="C4" s="290"/>
      <c r="D4" s="290"/>
      <c r="E4" s="290"/>
      <c r="F4" s="290"/>
      <c r="G4" s="290"/>
      <c r="H4" s="290"/>
      <c r="I4" s="290"/>
      <c r="J4" s="290"/>
      <c r="K4" s="290"/>
      <c r="L4" s="290"/>
      <c r="M4" s="290"/>
      <c r="N4" s="290"/>
      <c r="O4" s="290"/>
      <c r="P4" s="290"/>
      <c r="Q4" s="290"/>
      <c r="R4" s="290"/>
      <c r="S4" s="291"/>
      <c r="T4" s="292"/>
      <c r="U4" s="292"/>
      <c r="V4" s="292"/>
      <c r="W4" s="293"/>
      <c r="X4" s="294"/>
      <c r="Y4" s="295"/>
      <c r="Z4" s="296"/>
      <c r="AA4" s="297"/>
    </row>
    <row r="5" spans="2:27" s="308" customFormat="1" ht="18.75" customHeight="1">
      <c r="B5" s="299"/>
      <c r="C5" s="300"/>
      <c r="D5" s="465"/>
      <c r="E5" s="465"/>
      <c r="F5" s="300"/>
      <c r="G5" s="300"/>
      <c r="H5" s="300"/>
      <c r="I5" s="300"/>
      <c r="J5" s="300"/>
      <c r="K5" s="300"/>
      <c r="L5" s="300"/>
      <c r="M5" s="300"/>
      <c r="N5" s="300"/>
      <c r="O5" s="300"/>
      <c r="P5" s="300"/>
      <c r="Q5" s="300"/>
      <c r="R5" s="300"/>
      <c r="S5" s="301"/>
      <c r="T5" s="302"/>
      <c r="U5" s="303"/>
      <c r="V5" s="303"/>
      <c r="W5" s="304"/>
      <c r="X5" s="305"/>
      <c r="Y5" s="306"/>
      <c r="Z5" s="306"/>
      <c r="AA5" s="307"/>
    </row>
    <row r="6" spans="2:27" s="373" customFormat="1" ht="20.25" customHeight="1">
      <c r="B6" s="371"/>
      <c r="C6" s="313"/>
      <c r="D6" s="313"/>
      <c r="E6" s="313"/>
      <c r="F6" s="313"/>
      <c r="G6" s="313"/>
      <c r="H6" s="241"/>
      <c r="I6" s="241"/>
      <c r="J6" s="241"/>
      <c r="K6" s="241"/>
      <c r="L6" s="241"/>
      <c r="M6" s="241"/>
      <c r="N6" s="241"/>
      <c r="O6" s="241"/>
      <c r="P6" s="241"/>
      <c r="Q6" s="241"/>
      <c r="R6" s="241"/>
      <c r="S6" s="242"/>
      <c r="T6" s="279"/>
      <c r="U6" s="279"/>
      <c r="V6" s="279"/>
      <c r="W6" s="280"/>
      <c r="X6" s="372"/>
    </row>
    <row r="7" spans="2:27" s="354" customFormat="1" ht="18.75" customHeight="1">
      <c r="B7" s="371"/>
      <c r="C7" s="351"/>
      <c r="D7" s="351"/>
      <c r="E7" s="351"/>
      <c r="F7" s="241"/>
      <c r="G7" s="241"/>
      <c r="H7" s="352"/>
      <c r="I7" s="352"/>
      <c r="J7" s="352"/>
      <c r="K7" s="241"/>
      <c r="L7" s="241"/>
      <c r="M7" s="241"/>
      <c r="N7" s="241"/>
      <c r="O7" s="241"/>
      <c r="P7" s="241"/>
      <c r="Q7" s="381"/>
      <c r="R7" s="381"/>
      <c r="S7" s="283"/>
      <c r="T7" s="358"/>
      <c r="U7" s="358"/>
      <c r="V7" s="358"/>
      <c r="W7" s="359"/>
      <c r="X7" s="353"/>
      <c r="Y7" s="248"/>
      <c r="Z7" s="248"/>
      <c r="AA7" s="250"/>
    </row>
    <row r="8" spans="2:27" s="230" customFormat="1" ht="18.75" customHeight="1">
      <c r="B8" s="256"/>
      <c r="C8" s="257"/>
      <c r="D8" s="320"/>
      <c r="E8" s="320"/>
      <c r="F8" s="258"/>
      <c r="G8" s="321"/>
      <c r="H8" s="321"/>
      <c r="I8" s="259"/>
      <c r="J8" s="321"/>
      <c r="K8" s="321"/>
      <c r="L8" s="383"/>
      <c r="M8" s="322"/>
      <c r="N8" s="322"/>
      <c r="O8" s="383"/>
      <c r="P8" s="383"/>
      <c r="Q8" s="383"/>
      <c r="R8" s="383"/>
      <c r="S8" s="251"/>
      <c r="T8" s="360"/>
      <c r="U8" s="360"/>
      <c r="V8" s="360"/>
      <c r="W8" s="361"/>
      <c r="X8" s="245"/>
      <c r="Y8" s="254"/>
      <c r="Z8" s="254"/>
      <c r="AA8" s="255"/>
    </row>
    <row r="9" spans="2:27" s="263" customFormat="1" ht="18.75" customHeight="1">
      <c r="B9" s="336"/>
      <c r="C9" s="324"/>
      <c r="D9" s="346"/>
      <c r="E9" s="453"/>
      <c r="F9" s="453"/>
      <c r="G9" s="346"/>
      <c r="H9" s="347"/>
      <c r="I9" s="347"/>
      <c r="J9" s="347"/>
      <c r="K9" s="346"/>
      <c r="L9" s="323"/>
      <c r="M9" s="323"/>
      <c r="N9" s="324"/>
      <c r="O9" s="268"/>
      <c r="P9" s="268"/>
      <c r="Q9" s="383"/>
      <c r="R9" s="383"/>
      <c r="S9" s="251"/>
      <c r="T9" s="360"/>
      <c r="U9" s="360"/>
      <c r="V9" s="360"/>
      <c r="W9" s="361"/>
      <c r="X9" s="262"/>
      <c r="Y9" s="341"/>
      <c r="Z9" s="342"/>
    </row>
    <row r="10" spans="2:27" s="263" customFormat="1" ht="18.75" customHeight="1">
      <c r="B10" s="336"/>
      <c r="C10" s="268"/>
      <c r="D10" s="347"/>
      <c r="E10" s="453"/>
      <c r="F10" s="453"/>
      <c r="G10" s="346"/>
      <c r="H10" s="451"/>
      <c r="I10" s="451"/>
      <c r="J10" s="451"/>
      <c r="K10" s="347"/>
      <c r="L10" s="268"/>
      <c r="M10" s="325"/>
      <c r="N10" s="325"/>
      <c r="O10" s="383"/>
      <c r="P10" s="383"/>
      <c r="Q10" s="383"/>
      <c r="R10" s="383"/>
      <c r="S10" s="251"/>
      <c r="T10" s="360"/>
      <c r="U10" s="360"/>
      <c r="V10" s="360"/>
      <c r="W10" s="361"/>
      <c r="X10" s="262"/>
      <c r="Y10" s="339"/>
    </row>
    <row r="11" spans="2:27" s="263" customFormat="1" ht="18.75" customHeight="1">
      <c r="B11" s="336"/>
      <c r="C11" s="268"/>
      <c r="D11" s="347"/>
      <c r="E11" s="453"/>
      <c r="F11" s="453"/>
      <c r="G11" s="346"/>
      <c r="H11" s="347"/>
      <c r="I11" s="347"/>
      <c r="J11" s="347"/>
      <c r="K11" s="347"/>
      <c r="L11" s="268"/>
      <c r="M11" s="325"/>
      <c r="N11" s="325"/>
      <c r="O11" s="383"/>
      <c r="P11" s="383"/>
      <c r="Q11" s="383"/>
      <c r="R11" s="383"/>
      <c r="S11" s="251"/>
      <c r="T11" s="360"/>
      <c r="U11" s="360"/>
      <c r="V11" s="360"/>
      <c r="W11" s="361"/>
      <c r="X11" s="262"/>
      <c r="Y11" s="340"/>
    </row>
    <row r="12" spans="2:27" s="263" customFormat="1" ht="18.75" customHeight="1">
      <c r="B12" s="336"/>
      <c r="C12" s="268"/>
      <c r="D12" s="347"/>
      <c r="E12" s="347"/>
      <c r="F12" s="347"/>
      <c r="G12" s="347"/>
      <c r="H12" s="347"/>
      <c r="I12" s="347"/>
      <c r="J12" s="347"/>
      <c r="K12" s="347"/>
      <c r="L12" s="268"/>
      <c r="M12" s="268"/>
      <c r="N12" s="268"/>
      <c r="O12" s="383"/>
      <c r="P12" s="383"/>
      <c r="Q12" s="383"/>
      <c r="R12" s="383"/>
      <c r="S12" s="251"/>
      <c r="T12" s="360"/>
      <c r="U12" s="360"/>
      <c r="V12" s="360"/>
      <c r="W12" s="361"/>
      <c r="X12" s="262"/>
    </row>
    <row r="13" spans="2:27" s="263" customFormat="1" ht="18.75" customHeight="1">
      <c r="B13" s="336"/>
      <c r="C13" s="383"/>
      <c r="D13" s="349"/>
      <c r="E13" s="378"/>
      <c r="F13" s="347"/>
      <c r="G13" s="378"/>
      <c r="H13" s="348"/>
      <c r="I13" s="464"/>
      <c r="J13" s="464"/>
      <c r="K13" s="378"/>
      <c r="L13" s="337"/>
      <c r="M13" s="338"/>
      <c r="N13" s="337"/>
      <c r="O13" s="264"/>
      <c r="P13" s="265"/>
      <c r="Q13" s="383"/>
      <c r="R13" s="383"/>
      <c r="S13" s="251"/>
      <c r="T13" s="360"/>
      <c r="U13" s="360"/>
      <c r="V13" s="360"/>
      <c r="W13" s="361"/>
      <c r="X13" s="262"/>
    </row>
    <row r="14" spans="2:27" s="263" customFormat="1" ht="18.75" customHeight="1">
      <c r="B14" s="336"/>
      <c r="C14" s="268"/>
      <c r="D14" s="347"/>
      <c r="E14" s="347"/>
      <c r="F14" s="347"/>
      <c r="G14" s="347"/>
      <c r="H14" s="347"/>
      <c r="I14" s="379"/>
      <c r="J14" s="379"/>
      <c r="K14" s="378"/>
      <c r="L14" s="268"/>
      <c r="M14" s="268"/>
      <c r="N14" s="266"/>
      <c r="O14" s="267"/>
      <c r="P14" s="383"/>
      <c r="Q14" s="383"/>
      <c r="R14" s="383"/>
      <c r="S14" s="251"/>
      <c r="T14" s="360"/>
      <c r="U14" s="360"/>
      <c r="V14" s="360"/>
      <c r="W14" s="361"/>
      <c r="X14" s="262"/>
    </row>
    <row r="15" spans="2:27" s="263" customFormat="1" ht="18.75" customHeight="1">
      <c r="B15" s="336"/>
      <c r="C15" s="268"/>
      <c r="D15" s="451"/>
      <c r="E15" s="451"/>
      <c r="F15" s="347"/>
      <c r="G15" s="348"/>
      <c r="H15" s="347"/>
      <c r="I15" s="379"/>
      <c r="J15" s="382"/>
      <c r="K15" s="378"/>
      <c r="L15" s="324"/>
      <c r="M15" s="268"/>
      <c r="N15" s="268"/>
      <c r="O15" s="383"/>
      <c r="P15" s="383"/>
      <c r="Q15" s="383"/>
      <c r="R15" s="383"/>
      <c r="S15" s="251"/>
      <c r="T15" s="360"/>
      <c r="U15" s="360"/>
      <c r="V15" s="360"/>
      <c r="W15" s="361"/>
      <c r="X15" s="262"/>
    </row>
    <row r="16" spans="2:27" s="263" customFormat="1" ht="18.75" customHeight="1">
      <c r="B16" s="336"/>
      <c r="C16" s="268"/>
      <c r="D16" s="377"/>
      <c r="E16" s="377"/>
      <c r="F16" s="347"/>
      <c r="G16" s="348"/>
      <c r="H16" s="347"/>
      <c r="I16" s="379"/>
      <c r="J16" s="382"/>
      <c r="K16" s="378"/>
      <c r="L16" s="324"/>
      <c r="M16" s="268"/>
      <c r="N16" s="268"/>
      <c r="O16" s="383"/>
      <c r="P16" s="383"/>
      <c r="Q16" s="383"/>
      <c r="R16" s="383"/>
      <c r="S16" s="251"/>
      <c r="T16" s="360"/>
      <c r="U16" s="360"/>
      <c r="V16" s="360"/>
      <c r="W16" s="361"/>
      <c r="X16" s="262"/>
    </row>
    <row r="17" spans="2:27" s="263" customFormat="1" ht="18.75" customHeight="1">
      <c r="B17" s="336"/>
      <c r="C17" s="268"/>
      <c r="D17" s="451"/>
      <c r="E17" s="451"/>
      <c r="F17" s="378"/>
      <c r="G17" s="347"/>
      <c r="H17" s="347"/>
      <c r="I17" s="452"/>
      <c r="J17" s="452"/>
      <c r="K17" s="378"/>
      <c r="L17" s="268"/>
      <c r="M17" s="268"/>
      <c r="N17" s="268"/>
      <c r="O17" s="383"/>
      <c r="P17" s="383"/>
      <c r="Q17" s="383"/>
      <c r="R17" s="383"/>
      <c r="S17" s="251"/>
      <c r="T17" s="360"/>
      <c r="U17" s="360"/>
      <c r="V17" s="360"/>
      <c r="W17" s="361"/>
      <c r="X17" s="262"/>
    </row>
    <row r="18" spans="2:27" s="263" customFormat="1" ht="18.75" customHeight="1">
      <c r="B18" s="260"/>
      <c r="C18" s="383"/>
      <c r="D18" s="347"/>
      <c r="E18" s="347"/>
      <c r="F18" s="347"/>
      <c r="G18" s="347"/>
      <c r="H18" s="347"/>
      <c r="I18" s="379"/>
      <c r="J18" s="379"/>
      <c r="K18" s="378"/>
      <c r="L18" s="268"/>
      <c r="M18" s="268"/>
      <c r="N18" s="268"/>
      <c r="O18" s="383"/>
      <c r="P18" s="383"/>
      <c r="Q18" s="383"/>
      <c r="R18" s="383"/>
      <c r="S18" s="251"/>
      <c r="T18" s="360"/>
      <c r="U18" s="360"/>
      <c r="V18" s="360"/>
      <c r="W18" s="361"/>
      <c r="X18" s="262"/>
    </row>
    <row r="19" spans="2:27" s="263" customFormat="1" ht="18.75" customHeight="1">
      <c r="B19" s="336"/>
      <c r="C19" s="268"/>
      <c r="D19" s="451"/>
      <c r="E19" s="451"/>
      <c r="F19" s="347"/>
      <c r="G19" s="347"/>
      <c r="H19" s="347"/>
      <c r="I19" s="452"/>
      <c r="J19" s="452"/>
      <c r="K19" s="378"/>
      <c r="L19" s="326"/>
      <c r="M19" s="326"/>
      <c r="N19" s="326"/>
      <c r="O19" s="326"/>
      <c r="P19" s="262"/>
      <c r="Q19" s="326"/>
      <c r="R19" s="326"/>
      <c r="S19" s="327"/>
      <c r="T19" s="363"/>
      <c r="U19" s="360"/>
      <c r="V19" s="360"/>
      <c r="W19" s="362"/>
      <c r="X19" s="262"/>
    </row>
    <row r="20" spans="2:27" s="275" customFormat="1" ht="18.75" customHeight="1">
      <c r="B20" s="270"/>
      <c r="C20" s="374"/>
      <c r="D20" s="314"/>
      <c r="E20" s="315"/>
      <c r="F20" s="315"/>
      <c r="G20" s="314"/>
      <c r="H20" s="315"/>
      <c r="I20" s="374"/>
      <c r="J20" s="380"/>
      <c r="K20" s="466"/>
      <c r="L20" s="467"/>
      <c r="M20" s="467"/>
      <c r="N20" s="463"/>
      <c r="O20" s="457"/>
      <c r="P20" s="457"/>
      <c r="Q20" s="374"/>
      <c r="R20" s="374"/>
      <c r="S20" s="271"/>
      <c r="T20" s="272"/>
      <c r="U20" s="272"/>
      <c r="V20" s="272"/>
      <c r="W20" s="273"/>
      <c r="X20" s="274"/>
    </row>
    <row r="21" spans="2:27" s="275" customFormat="1" ht="18.75" customHeight="1">
      <c r="B21" s="270"/>
      <c r="C21" s="374"/>
      <c r="D21" s="470"/>
      <c r="E21" s="470"/>
      <c r="F21" s="315"/>
      <c r="G21" s="470"/>
      <c r="H21" s="470"/>
      <c r="I21" s="374"/>
      <c r="J21" s="471"/>
      <c r="K21" s="471"/>
      <c r="L21" s="374"/>
      <c r="M21" s="471"/>
      <c r="N21" s="471"/>
      <c r="O21" s="374"/>
      <c r="P21" s="374"/>
      <c r="Q21" s="374"/>
      <c r="R21" s="374"/>
      <c r="S21" s="271"/>
      <c r="T21" s="272"/>
      <c r="U21" s="272"/>
      <c r="V21" s="272"/>
      <c r="W21" s="273"/>
      <c r="X21" s="274"/>
    </row>
    <row r="22" spans="2:27" s="354" customFormat="1" ht="18.75" customHeight="1">
      <c r="B22" s="371"/>
      <c r="C22" s="351"/>
      <c r="D22" s="351"/>
      <c r="E22" s="351"/>
      <c r="F22" s="241"/>
      <c r="G22" s="241"/>
      <c r="H22" s="352"/>
      <c r="I22" s="352"/>
      <c r="J22" s="352"/>
      <c r="K22" s="241"/>
      <c r="L22" s="241"/>
      <c r="M22" s="241"/>
      <c r="N22" s="241"/>
      <c r="O22" s="241"/>
      <c r="P22" s="241"/>
      <c r="Q22" s="381"/>
      <c r="R22" s="381"/>
      <c r="S22" s="283"/>
      <c r="T22" s="358"/>
      <c r="U22" s="358"/>
      <c r="V22" s="358"/>
      <c r="W22" s="359"/>
      <c r="X22" s="353"/>
      <c r="Y22" s="248"/>
      <c r="Z22" s="248"/>
      <c r="AA22" s="250"/>
    </row>
    <row r="23" spans="2:27" s="230" customFormat="1" ht="18.75" customHeight="1">
      <c r="B23" s="256"/>
      <c r="C23" s="257"/>
      <c r="D23" s="320"/>
      <c r="E23" s="320"/>
      <c r="F23" s="258"/>
      <c r="G23" s="321"/>
      <c r="H23" s="321"/>
      <c r="I23" s="259"/>
      <c r="J23" s="321"/>
      <c r="K23" s="321"/>
      <c r="L23" s="383"/>
      <c r="M23" s="322"/>
      <c r="N23" s="322"/>
      <c r="O23" s="383"/>
      <c r="P23" s="383"/>
      <c r="Q23" s="383"/>
      <c r="R23" s="383"/>
      <c r="S23" s="251"/>
      <c r="T23" s="360"/>
      <c r="U23" s="360"/>
      <c r="V23" s="360"/>
      <c r="W23" s="361"/>
      <c r="X23" s="245"/>
      <c r="Y23" s="254"/>
      <c r="Z23" s="254"/>
      <c r="AA23" s="255"/>
    </row>
    <row r="24" spans="2:27" s="263" customFormat="1" ht="18.75" customHeight="1">
      <c r="B24" s="336"/>
      <c r="C24" s="324"/>
      <c r="D24" s="346"/>
      <c r="E24" s="453"/>
      <c r="F24" s="453"/>
      <c r="G24" s="346"/>
      <c r="H24" s="347"/>
      <c r="I24" s="347"/>
      <c r="J24" s="347"/>
      <c r="K24" s="346"/>
      <c r="L24" s="323"/>
      <c r="M24" s="323"/>
      <c r="N24" s="324"/>
      <c r="O24" s="268"/>
      <c r="P24" s="268"/>
      <c r="Q24" s="383"/>
      <c r="R24" s="383"/>
      <c r="S24" s="251"/>
      <c r="T24" s="360"/>
      <c r="U24" s="360"/>
      <c r="V24" s="360"/>
      <c r="W24" s="361"/>
      <c r="X24" s="262"/>
      <c r="Y24" s="341"/>
      <c r="Z24" s="342"/>
    </row>
    <row r="25" spans="2:27" s="263" customFormat="1" ht="18.75" customHeight="1">
      <c r="B25" s="336"/>
      <c r="C25" s="268"/>
      <c r="D25" s="347"/>
      <c r="E25" s="453"/>
      <c r="F25" s="453"/>
      <c r="G25" s="346"/>
      <c r="H25" s="451"/>
      <c r="I25" s="451"/>
      <c r="J25" s="451"/>
      <c r="K25" s="347"/>
      <c r="L25" s="268"/>
      <c r="M25" s="325"/>
      <c r="N25" s="325"/>
      <c r="O25" s="383"/>
      <c r="P25" s="383"/>
      <c r="Q25" s="383"/>
      <c r="R25" s="383"/>
      <c r="S25" s="251"/>
      <c r="T25" s="360"/>
      <c r="U25" s="360"/>
      <c r="V25" s="360"/>
      <c r="W25" s="361"/>
      <c r="X25" s="262"/>
      <c r="Y25" s="339"/>
    </row>
    <row r="26" spans="2:27" s="263" customFormat="1" ht="18.75" customHeight="1">
      <c r="B26" s="336"/>
      <c r="C26" s="268"/>
      <c r="D26" s="347"/>
      <c r="E26" s="453"/>
      <c r="F26" s="453"/>
      <c r="G26" s="346"/>
      <c r="H26" s="347"/>
      <c r="I26" s="347"/>
      <c r="J26" s="347"/>
      <c r="K26" s="347"/>
      <c r="L26" s="268"/>
      <c r="M26" s="325"/>
      <c r="N26" s="325"/>
      <c r="O26" s="383"/>
      <c r="P26" s="383"/>
      <c r="Q26" s="383"/>
      <c r="R26" s="383"/>
      <c r="S26" s="251"/>
      <c r="T26" s="360"/>
      <c r="U26" s="360"/>
      <c r="V26" s="360"/>
      <c r="W26" s="361"/>
      <c r="X26" s="262"/>
      <c r="Y26" s="340"/>
      <c r="AA26" s="350"/>
    </row>
    <row r="27" spans="2:27" s="263" customFormat="1" ht="18.75" customHeight="1">
      <c r="B27" s="336"/>
      <c r="C27" s="268"/>
      <c r="D27" s="347"/>
      <c r="E27" s="347"/>
      <c r="F27" s="347"/>
      <c r="G27" s="347"/>
      <c r="H27" s="347"/>
      <c r="I27" s="347"/>
      <c r="J27" s="347"/>
      <c r="K27" s="347"/>
      <c r="L27" s="268"/>
      <c r="M27" s="268"/>
      <c r="N27" s="268"/>
      <c r="O27" s="383"/>
      <c r="P27" s="383"/>
      <c r="Q27" s="383"/>
      <c r="R27" s="383"/>
      <c r="S27" s="251"/>
      <c r="T27" s="360"/>
      <c r="U27" s="360"/>
      <c r="V27" s="360"/>
      <c r="W27" s="361"/>
      <c r="X27" s="262"/>
    </row>
    <row r="28" spans="2:27" s="263" customFormat="1" ht="18.75" customHeight="1">
      <c r="B28" s="336"/>
      <c r="C28" s="383"/>
      <c r="D28" s="349"/>
      <c r="E28" s="378"/>
      <c r="F28" s="347"/>
      <c r="G28" s="378"/>
      <c r="H28" s="348"/>
      <c r="I28" s="464"/>
      <c r="J28" s="464"/>
      <c r="K28" s="378"/>
      <c r="L28" s="337"/>
      <c r="M28" s="338"/>
      <c r="N28" s="337"/>
      <c r="O28" s="264"/>
      <c r="P28" s="265"/>
      <c r="Q28" s="383"/>
      <c r="R28" s="383"/>
      <c r="S28" s="251"/>
      <c r="T28" s="360"/>
      <c r="U28" s="360"/>
      <c r="V28" s="360"/>
      <c r="W28" s="361"/>
      <c r="X28" s="262"/>
    </row>
    <row r="29" spans="2:27" s="263" customFormat="1" ht="18.75" customHeight="1">
      <c r="B29" s="336"/>
      <c r="C29" s="268"/>
      <c r="D29" s="347"/>
      <c r="E29" s="347"/>
      <c r="F29" s="347"/>
      <c r="G29" s="347"/>
      <c r="H29" s="347"/>
      <c r="I29" s="379"/>
      <c r="J29" s="379"/>
      <c r="K29" s="378"/>
      <c r="L29" s="268"/>
      <c r="M29" s="268"/>
      <c r="N29" s="266"/>
      <c r="O29" s="267"/>
      <c r="P29" s="383"/>
      <c r="Q29" s="383"/>
      <c r="R29" s="383"/>
      <c r="S29" s="251"/>
      <c r="T29" s="360"/>
      <c r="U29" s="360"/>
      <c r="V29" s="360"/>
      <c r="W29" s="361"/>
      <c r="X29" s="262"/>
    </row>
    <row r="30" spans="2:27" s="263" customFormat="1" ht="18.75" customHeight="1">
      <c r="B30" s="336"/>
      <c r="C30" s="268"/>
      <c r="D30" s="451"/>
      <c r="E30" s="451"/>
      <c r="F30" s="347"/>
      <c r="G30" s="348"/>
      <c r="H30" s="347"/>
      <c r="I30" s="379"/>
      <c r="J30" s="382"/>
      <c r="K30" s="378"/>
      <c r="L30" s="324"/>
      <c r="M30" s="268"/>
      <c r="N30" s="268"/>
      <c r="O30" s="383"/>
      <c r="P30" s="383"/>
      <c r="Q30" s="383"/>
      <c r="R30" s="383"/>
      <c r="S30" s="251"/>
      <c r="T30" s="360"/>
      <c r="U30" s="360"/>
      <c r="V30" s="360"/>
      <c r="W30" s="361"/>
      <c r="X30" s="262"/>
    </row>
    <row r="31" spans="2:27" s="263" customFormat="1" ht="18.75" customHeight="1">
      <c r="B31" s="336"/>
      <c r="C31" s="268"/>
      <c r="D31" s="377"/>
      <c r="E31" s="377"/>
      <c r="F31" s="347"/>
      <c r="G31" s="348"/>
      <c r="H31" s="347"/>
      <c r="I31" s="379"/>
      <c r="J31" s="382"/>
      <c r="K31" s="378"/>
      <c r="L31" s="324"/>
      <c r="M31" s="268"/>
      <c r="N31" s="268"/>
      <c r="O31" s="383"/>
      <c r="P31" s="383"/>
      <c r="Q31" s="383"/>
      <c r="R31" s="383"/>
      <c r="S31" s="251"/>
      <c r="T31" s="360"/>
      <c r="U31" s="360"/>
      <c r="V31" s="360"/>
      <c r="W31" s="361"/>
      <c r="X31" s="262"/>
    </row>
    <row r="32" spans="2:27" s="263" customFormat="1" ht="18.75" customHeight="1">
      <c r="B32" s="336"/>
      <c r="C32" s="268"/>
      <c r="D32" s="451"/>
      <c r="E32" s="451"/>
      <c r="F32" s="378"/>
      <c r="G32" s="347"/>
      <c r="H32" s="347"/>
      <c r="I32" s="452"/>
      <c r="J32" s="452"/>
      <c r="K32" s="378"/>
      <c r="L32" s="268"/>
      <c r="M32" s="268"/>
      <c r="N32" s="268"/>
      <c r="O32" s="383"/>
      <c r="P32" s="383"/>
      <c r="Q32" s="383"/>
      <c r="R32" s="383"/>
      <c r="S32" s="251"/>
      <c r="T32" s="360"/>
      <c r="U32" s="360"/>
      <c r="V32" s="360"/>
      <c r="W32" s="361"/>
      <c r="X32" s="262"/>
    </row>
    <row r="33" spans="2:27" s="263" customFormat="1" ht="18.75" customHeight="1">
      <c r="B33" s="260"/>
      <c r="C33" s="383"/>
      <c r="D33" s="347"/>
      <c r="E33" s="347"/>
      <c r="F33" s="347"/>
      <c r="G33" s="347"/>
      <c r="H33" s="347"/>
      <c r="I33" s="379"/>
      <c r="J33" s="379"/>
      <c r="K33" s="378"/>
      <c r="L33" s="268"/>
      <c r="M33" s="268"/>
      <c r="N33" s="268"/>
      <c r="O33" s="383"/>
      <c r="P33" s="383"/>
      <c r="Q33" s="383"/>
      <c r="R33" s="383"/>
      <c r="S33" s="251"/>
      <c r="T33" s="360"/>
      <c r="U33" s="360"/>
      <c r="V33" s="360"/>
      <c r="W33" s="361"/>
      <c r="X33" s="262"/>
    </row>
    <row r="34" spans="2:27" s="263" customFormat="1" ht="18.75" customHeight="1">
      <c r="B34" s="336"/>
      <c r="C34" s="268"/>
      <c r="D34" s="451"/>
      <c r="E34" s="451"/>
      <c r="F34" s="347"/>
      <c r="G34" s="347"/>
      <c r="H34" s="347"/>
      <c r="I34" s="452"/>
      <c r="J34" s="452"/>
      <c r="K34" s="378"/>
      <c r="L34" s="326"/>
      <c r="M34" s="326"/>
      <c r="N34" s="326"/>
      <c r="O34" s="326"/>
      <c r="P34" s="262"/>
      <c r="Q34" s="326"/>
      <c r="R34" s="326"/>
      <c r="S34" s="327"/>
      <c r="T34" s="363"/>
      <c r="U34" s="360"/>
      <c r="V34" s="360"/>
      <c r="W34" s="362"/>
      <c r="X34" s="262"/>
    </row>
    <row r="35" spans="2:27" s="263" customFormat="1" ht="18.75" customHeight="1">
      <c r="B35" s="336"/>
      <c r="C35" s="268"/>
      <c r="D35" s="378"/>
      <c r="E35" s="378"/>
      <c r="F35" s="347"/>
      <c r="G35" s="347"/>
      <c r="H35" s="347"/>
      <c r="I35" s="379"/>
      <c r="J35" s="379"/>
      <c r="K35" s="378"/>
      <c r="L35" s="326"/>
      <c r="M35" s="326"/>
      <c r="N35" s="326"/>
      <c r="O35" s="326"/>
      <c r="P35" s="262"/>
      <c r="Q35" s="326"/>
      <c r="R35" s="326"/>
      <c r="S35" s="327"/>
      <c r="T35" s="363"/>
      <c r="U35" s="360"/>
      <c r="V35" s="360"/>
      <c r="W35" s="362"/>
      <c r="X35" s="262"/>
    </row>
    <row r="36" spans="2:27" s="263" customFormat="1" ht="18.75" customHeight="1">
      <c r="B36" s="336"/>
      <c r="C36" s="268"/>
      <c r="D36" s="378"/>
      <c r="E36" s="378"/>
      <c r="F36" s="347"/>
      <c r="G36" s="347"/>
      <c r="H36" s="347"/>
      <c r="I36" s="379"/>
      <c r="J36" s="379"/>
      <c r="K36" s="378"/>
      <c r="L36" s="326"/>
      <c r="M36" s="326"/>
      <c r="N36" s="326"/>
      <c r="O36" s="326"/>
      <c r="P36" s="262"/>
      <c r="Q36" s="326"/>
      <c r="R36" s="326"/>
      <c r="S36" s="327"/>
      <c r="T36" s="363"/>
      <c r="U36" s="360"/>
      <c r="V36" s="360"/>
      <c r="W36" s="362"/>
      <c r="X36" s="262"/>
    </row>
    <row r="37" spans="2:27" s="263" customFormat="1" ht="18.75" customHeight="1">
      <c r="B37" s="336"/>
      <c r="C37" s="268"/>
      <c r="D37" s="378"/>
      <c r="E37" s="378"/>
      <c r="F37" s="347"/>
      <c r="G37" s="347"/>
      <c r="H37" s="347"/>
      <c r="I37" s="379"/>
      <c r="J37" s="379"/>
      <c r="K37" s="378"/>
      <c r="L37" s="326"/>
      <c r="M37" s="326"/>
      <c r="N37" s="326"/>
      <c r="O37" s="326"/>
      <c r="P37" s="262"/>
      <c r="Q37" s="326"/>
      <c r="R37" s="326"/>
      <c r="S37" s="327"/>
      <c r="T37" s="363"/>
      <c r="U37" s="360"/>
      <c r="V37" s="360"/>
      <c r="W37" s="362"/>
      <c r="X37" s="262"/>
    </row>
    <row r="38" spans="2:27" s="263" customFormat="1" ht="18.75" customHeight="1">
      <c r="B38" s="336"/>
      <c r="C38" s="268"/>
      <c r="D38" s="378"/>
      <c r="E38" s="378"/>
      <c r="F38" s="347"/>
      <c r="G38" s="347"/>
      <c r="H38" s="347"/>
      <c r="I38" s="379"/>
      <c r="J38" s="379"/>
      <c r="K38" s="378"/>
      <c r="L38" s="326"/>
      <c r="M38" s="326"/>
      <c r="N38" s="326"/>
      <c r="O38" s="326"/>
      <c r="P38" s="262"/>
      <c r="Q38" s="326"/>
      <c r="R38" s="326"/>
      <c r="S38" s="327"/>
      <c r="T38" s="363"/>
      <c r="U38" s="360"/>
      <c r="V38" s="360"/>
      <c r="W38" s="362"/>
      <c r="X38" s="262"/>
    </row>
    <row r="39" spans="2:27" s="263" customFormat="1" ht="18.75" customHeight="1">
      <c r="B39" s="336"/>
      <c r="C39" s="268"/>
      <c r="D39" s="378"/>
      <c r="E39" s="378"/>
      <c r="F39" s="347"/>
      <c r="G39" s="347"/>
      <c r="H39" s="347"/>
      <c r="I39" s="379"/>
      <c r="J39" s="379"/>
      <c r="K39" s="378"/>
      <c r="L39" s="326"/>
      <c r="M39" s="326"/>
      <c r="N39" s="326"/>
      <c r="O39" s="326"/>
      <c r="P39" s="262"/>
      <c r="Q39" s="326"/>
      <c r="R39" s="326"/>
      <c r="S39" s="327"/>
      <c r="T39" s="363"/>
      <c r="U39" s="360"/>
      <c r="V39" s="360"/>
      <c r="W39" s="362"/>
      <c r="X39" s="262"/>
    </row>
    <row r="40" spans="2:27" s="263" customFormat="1" ht="18.75" customHeight="1">
      <c r="B40" s="336"/>
      <c r="C40" s="268"/>
      <c r="D40" s="378"/>
      <c r="E40" s="378"/>
      <c r="F40" s="347"/>
      <c r="G40" s="347"/>
      <c r="H40" s="347"/>
      <c r="I40" s="379"/>
      <c r="J40" s="379"/>
      <c r="K40" s="378"/>
      <c r="L40" s="326"/>
      <c r="M40" s="326"/>
      <c r="N40" s="326"/>
      <c r="O40" s="326"/>
      <c r="P40" s="262"/>
      <c r="Q40" s="326"/>
      <c r="R40" s="326"/>
      <c r="S40" s="327"/>
      <c r="T40" s="363"/>
      <c r="U40" s="360"/>
      <c r="V40" s="360"/>
      <c r="W40" s="362"/>
      <c r="X40" s="262"/>
    </row>
    <row r="41" spans="2:27" s="263" customFormat="1" ht="18.75" customHeight="1">
      <c r="B41" s="336"/>
      <c r="C41" s="268"/>
      <c r="D41" s="378"/>
      <c r="E41" s="378"/>
      <c r="F41" s="347"/>
      <c r="G41" s="347"/>
      <c r="H41" s="347"/>
      <c r="I41" s="379"/>
      <c r="J41" s="379"/>
      <c r="K41" s="378"/>
      <c r="L41" s="326"/>
      <c r="M41" s="326"/>
      <c r="N41" s="326"/>
      <c r="O41" s="326"/>
      <c r="P41" s="262"/>
      <c r="Q41" s="326"/>
      <c r="R41" s="326"/>
      <c r="S41" s="327"/>
      <c r="T41" s="363"/>
      <c r="U41" s="360"/>
      <c r="V41" s="360"/>
      <c r="W41" s="362"/>
      <c r="X41" s="262"/>
    </row>
    <row r="42" spans="2:27" s="275" customFormat="1" ht="18.75" customHeight="1">
      <c r="B42" s="270"/>
      <c r="C42" s="374"/>
      <c r="D42" s="374"/>
      <c r="E42" s="374"/>
      <c r="F42" s="374"/>
      <c r="G42" s="374"/>
      <c r="H42" s="374"/>
      <c r="I42" s="374"/>
      <c r="J42" s="374"/>
      <c r="K42" s="374"/>
      <c r="L42" s="374"/>
      <c r="M42" s="374"/>
      <c r="N42" s="316"/>
      <c r="O42" s="317"/>
      <c r="P42" s="374"/>
      <c r="Q42" s="374"/>
      <c r="R42" s="374"/>
      <c r="S42" s="271"/>
      <c r="T42" s="272"/>
      <c r="U42" s="272"/>
      <c r="V42" s="272"/>
      <c r="W42" s="273"/>
      <c r="X42" s="274"/>
    </row>
    <row r="43" spans="2:27" s="354" customFormat="1" ht="18.75" customHeight="1">
      <c r="B43" s="236"/>
      <c r="C43" s="351"/>
      <c r="D43" s="351"/>
      <c r="E43" s="351"/>
      <c r="F43" s="241"/>
      <c r="G43" s="241"/>
      <c r="H43" s="352"/>
      <c r="I43" s="352"/>
      <c r="J43" s="352"/>
      <c r="K43" s="241"/>
      <c r="L43" s="241"/>
      <c r="M43" s="241"/>
      <c r="N43" s="241"/>
      <c r="O43" s="241"/>
      <c r="P43" s="241"/>
      <c r="Q43" s="381"/>
      <c r="R43" s="381"/>
      <c r="S43" s="283"/>
      <c r="T43" s="358"/>
      <c r="U43" s="358"/>
      <c r="V43" s="358"/>
      <c r="W43" s="359"/>
      <c r="X43" s="353"/>
      <c r="Y43" s="248"/>
      <c r="Z43" s="248"/>
      <c r="AA43" s="250"/>
    </row>
    <row r="44" spans="2:27" s="230" customFormat="1" ht="18.75" customHeight="1">
      <c r="B44" s="256"/>
      <c r="C44" s="257"/>
      <c r="D44" s="320"/>
      <c r="E44" s="320"/>
      <c r="F44" s="258"/>
      <c r="G44" s="321"/>
      <c r="H44" s="321"/>
      <c r="I44" s="259"/>
      <c r="J44" s="321"/>
      <c r="K44" s="321"/>
      <c r="L44" s="383"/>
      <c r="M44" s="322"/>
      <c r="N44" s="322"/>
      <c r="O44" s="383"/>
      <c r="P44" s="383"/>
      <c r="Q44" s="383"/>
      <c r="R44" s="383"/>
      <c r="S44" s="251"/>
      <c r="T44" s="360"/>
      <c r="U44" s="360"/>
      <c r="V44" s="360"/>
      <c r="W44" s="361"/>
      <c r="X44" s="245"/>
      <c r="Y44" s="254"/>
      <c r="Z44" s="254"/>
      <c r="AA44" s="255"/>
    </row>
    <row r="45" spans="2:27" s="263" customFormat="1" ht="18.75" customHeight="1">
      <c r="B45" s="260"/>
      <c r="C45" s="261"/>
      <c r="D45" s="349"/>
      <c r="E45" s="385"/>
      <c r="F45" s="385"/>
      <c r="G45" s="386"/>
      <c r="H45" s="387"/>
      <c r="I45" s="378"/>
      <c r="J45" s="347"/>
      <c r="K45" s="346"/>
      <c r="L45" s="323"/>
      <c r="M45" s="323"/>
      <c r="N45" s="324"/>
      <c r="O45" s="268"/>
      <c r="P45" s="268"/>
      <c r="Q45" s="383"/>
      <c r="R45" s="383"/>
      <c r="S45" s="251"/>
      <c r="T45" s="360"/>
      <c r="U45" s="360"/>
      <c r="V45" s="360"/>
      <c r="W45" s="361"/>
      <c r="X45" s="262"/>
      <c r="Y45" s="341"/>
      <c r="Z45" s="342"/>
    </row>
    <row r="46" spans="2:27" s="263" customFormat="1" ht="18.75" customHeight="1">
      <c r="B46" s="336"/>
      <c r="C46" s="268"/>
      <c r="D46" s="347"/>
      <c r="E46" s="376"/>
      <c r="F46" s="376"/>
      <c r="G46" s="346"/>
      <c r="H46" s="347"/>
      <c r="I46" s="347"/>
      <c r="J46" s="347"/>
      <c r="K46" s="347"/>
      <c r="L46" s="268"/>
      <c r="M46" s="325"/>
      <c r="N46" s="325"/>
      <c r="O46" s="383"/>
      <c r="P46" s="383"/>
      <c r="Q46" s="383"/>
      <c r="R46" s="383"/>
      <c r="S46" s="251"/>
      <c r="T46" s="360"/>
      <c r="U46" s="360"/>
      <c r="V46" s="360"/>
      <c r="W46" s="361"/>
      <c r="X46" s="262"/>
      <c r="Y46" s="339"/>
    </row>
    <row r="47" spans="2:27" s="263" customFormat="1" ht="18.75" customHeight="1">
      <c r="B47" s="336"/>
      <c r="C47" s="383"/>
      <c r="D47" s="347"/>
      <c r="E47" s="385"/>
      <c r="F47" s="385"/>
      <c r="G47" s="346"/>
      <c r="H47" s="347"/>
      <c r="I47" s="347"/>
      <c r="J47" s="347"/>
      <c r="K47" s="347"/>
      <c r="L47" s="268"/>
      <c r="M47" s="325"/>
      <c r="N47" s="325"/>
      <c r="O47" s="383"/>
      <c r="P47" s="383"/>
      <c r="Q47" s="383"/>
      <c r="R47" s="383"/>
      <c r="S47" s="251"/>
      <c r="T47" s="360"/>
      <c r="U47" s="360"/>
      <c r="V47" s="360"/>
      <c r="W47" s="361"/>
      <c r="X47" s="262"/>
      <c r="Y47" s="340"/>
    </row>
    <row r="48" spans="2:27" s="263" customFormat="1" ht="18.75" customHeight="1">
      <c r="B48" s="336"/>
      <c r="C48" s="268"/>
      <c r="D48" s="347"/>
      <c r="E48" s="347"/>
      <c r="F48" s="347"/>
      <c r="G48" s="347"/>
      <c r="H48" s="347"/>
      <c r="I48" s="347"/>
      <c r="J48" s="347"/>
      <c r="K48" s="347"/>
      <c r="L48" s="268"/>
      <c r="M48" s="268"/>
      <c r="N48" s="268"/>
      <c r="O48" s="383"/>
      <c r="P48" s="383"/>
      <c r="Q48" s="383"/>
      <c r="R48" s="383"/>
      <c r="S48" s="251"/>
      <c r="T48" s="360"/>
      <c r="U48" s="360"/>
      <c r="V48" s="360"/>
      <c r="W48" s="361"/>
      <c r="X48" s="262"/>
    </row>
    <row r="49" spans="2:24" s="263" customFormat="1" ht="18.75" customHeight="1">
      <c r="B49" s="336"/>
      <c r="C49" s="383"/>
      <c r="D49" s="349"/>
      <c r="E49" s="378"/>
      <c r="F49" s="389"/>
      <c r="G49" s="378"/>
      <c r="H49" s="388"/>
      <c r="I49" s="390"/>
      <c r="J49" s="388"/>
      <c r="K49" s="390"/>
      <c r="L49" s="264"/>
      <c r="M49" s="338"/>
      <c r="N49" s="337"/>
      <c r="O49" s="264"/>
      <c r="P49" s="265"/>
      <c r="Q49" s="383"/>
      <c r="R49" s="383"/>
      <c r="S49" s="251"/>
      <c r="T49" s="360"/>
      <c r="U49" s="360"/>
      <c r="V49" s="360"/>
      <c r="W49" s="361"/>
      <c r="X49" s="262"/>
    </row>
    <row r="50" spans="2:24" s="263" customFormat="1" ht="18.75" customHeight="1">
      <c r="B50" s="336"/>
      <c r="C50" s="268"/>
      <c r="D50" s="347"/>
      <c r="E50" s="347"/>
      <c r="F50" s="347"/>
      <c r="G50" s="347"/>
      <c r="H50" s="347"/>
      <c r="I50" s="379"/>
      <c r="J50" s="379"/>
      <c r="K50" s="378"/>
      <c r="L50" s="268"/>
      <c r="M50" s="268"/>
      <c r="N50" s="266"/>
      <c r="O50" s="267"/>
      <c r="P50" s="383"/>
      <c r="Q50" s="383"/>
      <c r="R50" s="383"/>
      <c r="S50" s="251"/>
      <c r="T50" s="360"/>
      <c r="U50" s="360"/>
      <c r="V50" s="360"/>
      <c r="W50" s="361"/>
      <c r="X50" s="262"/>
    </row>
    <row r="51" spans="2:24" s="263" customFormat="1" ht="18.75" customHeight="1">
      <c r="B51" s="336"/>
      <c r="C51" s="268"/>
      <c r="D51" s="347"/>
      <c r="E51" s="347"/>
      <c r="F51" s="347"/>
      <c r="G51" s="348"/>
      <c r="H51" s="451"/>
      <c r="I51" s="451"/>
      <c r="J51" s="382"/>
      <c r="K51" s="378"/>
      <c r="L51" s="324"/>
      <c r="M51" s="268"/>
      <c r="N51" s="268"/>
      <c r="O51" s="383"/>
      <c r="P51" s="383"/>
      <c r="Q51" s="383"/>
      <c r="R51" s="383"/>
      <c r="S51" s="251"/>
      <c r="T51" s="360"/>
      <c r="U51" s="360"/>
      <c r="V51" s="360"/>
      <c r="W51" s="361"/>
      <c r="X51" s="262"/>
    </row>
    <row r="52" spans="2:24" s="263" customFormat="1" ht="18.75" customHeight="1">
      <c r="B52" s="336"/>
      <c r="C52" s="268"/>
      <c r="D52" s="377"/>
      <c r="E52" s="377"/>
      <c r="F52" s="347"/>
      <c r="G52" s="348"/>
      <c r="H52" s="347"/>
      <c r="I52" s="379"/>
      <c r="J52" s="382"/>
      <c r="K52" s="378"/>
      <c r="L52" s="324"/>
      <c r="M52" s="268"/>
      <c r="N52" s="268"/>
      <c r="O52" s="383"/>
      <c r="P52" s="383"/>
      <c r="Q52" s="383"/>
      <c r="R52" s="383"/>
      <c r="S52" s="251"/>
      <c r="T52" s="360"/>
      <c r="U52" s="360"/>
      <c r="V52" s="360"/>
      <c r="W52" s="361"/>
      <c r="X52" s="262"/>
    </row>
    <row r="53" spans="2:24" s="263" customFormat="1" ht="18.75" customHeight="1">
      <c r="B53" s="336"/>
      <c r="C53" s="268"/>
      <c r="D53" s="347"/>
      <c r="E53" s="347"/>
      <c r="F53" s="378"/>
      <c r="G53" s="451"/>
      <c r="H53" s="451"/>
      <c r="I53" s="347"/>
      <c r="J53" s="347"/>
      <c r="K53" s="378"/>
      <c r="L53" s="462"/>
      <c r="M53" s="462"/>
      <c r="N53" s="269"/>
      <c r="O53" s="383"/>
      <c r="P53" s="383"/>
      <c r="Q53" s="383"/>
      <c r="R53" s="383"/>
      <c r="S53" s="251"/>
      <c r="T53" s="360"/>
      <c r="U53" s="360"/>
      <c r="V53" s="360"/>
      <c r="W53" s="361"/>
      <c r="X53" s="262"/>
    </row>
    <row r="54" spans="2:24" s="263" customFormat="1" ht="18.75" customHeight="1">
      <c r="B54" s="370"/>
      <c r="C54" s="383"/>
      <c r="D54" s="347"/>
      <c r="E54" s="347"/>
      <c r="F54" s="347"/>
      <c r="G54" s="347"/>
      <c r="H54" s="347"/>
      <c r="I54" s="379"/>
      <c r="J54" s="379"/>
      <c r="K54" s="378"/>
      <c r="L54" s="268"/>
      <c r="M54" s="268"/>
      <c r="N54" s="268"/>
      <c r="O54" s="383"/>
      <c r="P54" s="383"/>
      <c r="Q54" s="383"/>
      <c r="R54" s="383"/>
      <c r="S54" s="251"/>
      <c r="T54" s="360"/>
      <c r="U54" s="360"/>
      <c r="V54" s="360"/>
      <c r="W54" s="361"/>
      <c r="X54" s="262"/>
    </row>
    <row r="55" spans="2:24" s="263" customFormat="1" ht="18.75" customHeight="1">
      <c r="B55" s="336"/>
      <c r="C55" s="268"/>
      <c r="D55" s="347"/>
      <c r="E55" s="347"/>
      <c r="F55" s="347"/>
      <c r="G55" s="347"/>
      <c r="H55" s="347"/>
      <c r="I55" s="347"/>
      <c r="J55" s="347"/>
      <c r="K55" s="378"/>
      <c r="L55" s="326"/>
      <c r="M55" s="326"/>
      <c r="N55" s="326"/>
      <c r="O55" s="326"/>
      <c r="P55" s="262"/>
      <c r="Q55" s="326"/>
      <c r="R55" s="326"/>
      <c r="S55" s="327"/>
      <c r="T55" s="363"/>
      <c r="U55" s="360"/>
      <c r="V55" s="360"/>
      <c r="W55" s="362"/>
      <c r="X55" s="262"/>
    </row>
    <row r="56" spans="2:24" ht="20.25" customHeight="1">
      <c r="B56" s="371"/>
      <c r="C56" s="313"/>
      <c r="D56" s="310"/>
      <c r="E56" s="310"/>
      <c r="F56" s="457"/>
      <c r="G56" s="457"/>
      <c r="H56" s="457"/>
      <c r="I56" s="457"/>
      <c r="J56" s="374"/>
      <c r="K56" s="274"/>
      <c r="L56" s="310"/>
      <c r="M56" s="310"/>
      <c r="N56" s="457"/>
      <c r="O56" s="457"/>
      <c r="P56" s="310"/>
      <c r="Q56" s="310"/>
      <c r="R56" s="310"/>
      <c r="S56" s="310"/>
      <c r="T56" s="272"/>
      <c r="U56" s="272"/>
      <c r="V56" s="272"/>
      <c r="W56" s="273"/>
      <c r="X56" s="311"/>
    </row>
    <row r="57" spans="2:24" ht="20.25" customHeight="1">
      <c r="B57" s="309"/>
      <c r="C57" s="310"/>
      <c r="D57" s="310"/>
      <c r="E57" s="310"/>
      <c r="F57" s="457"/>
      <c r="G57" s="457"/>
      <c r="H57" s="457"/>
      <c r="I57" s="457"/>
      <c r="J57" s="374"/>
      <c r="K57" s="274"/>
      <c r="L57" s="310"/>
      <c r="M57" s="310"/>
      <c r="N57" s="457"/>
      <c r="O57" s="457"/>
      <c r="P57" s="310"/>
      <c r="Q57" s="310"/>
      <c r="R57" s="310"/>
      <c r="S57" s="310"/>
      <c r="T57" s="272"/>
      <c r="U57" s="272"/>
      <c r="V57" s="272"/>
      <c r="W57" s="273"/>
      <c r="X57" s="311"/>
    </row>
    <row r="58" spans="2:24" ht="20.25" customHeight="1">
      <c r="B58" s="309"/>
      <c r="C58" s="310"/>
      <c r="D58" s="310"/>
      <c r="E58" s="310"/>
      <c r="F58" s="310"/>
      <c r="G58" s="310"/>
      <c r="H58" s="310"/>
      <c r="I58" s="310"/>
      <c r="J58" s="310"/>
      <c r="K58" s="310"/>
      <c r="L58" s="310"/>
      <c r="M58" s="310"/>
      <c r="N58" s="310"/>
      <c r="O58" s="310"/>
      <c r="P58" s="310"/>
      <c r="Q58" s="310"/>
      <c r="R58" s="310"/>
      <c r="S58" s="310"/>
      <c r="T58" s="272"/>
      <c r="U58" s="272"/>
      <c r="V58" s="272"/>
      <c r="W58" s="273"/>
      <c r="X58" s="311"/>
    </row>
    <row r="59" spans="2:24" ht="20.25" customHeight="1">
      <c r="B59" s="309"/>
      <c r="C59" s="310"/>
      <c r="D59" s="310"/>
      <c r="E59" s="310"/>
      <c r="F59" s="310"/>
      <c r="G59" s="310"/>
      <c r="H59" s="310"/>
      <c r="I59" s="310"/>
      <c r="J59" s="310"/>
      <c r="K59" s="310"/>
      <c r="L59" s="310"/>
      <c r="M59" s="310"/>
      <c r="N59" s="310"/>
      <c r="O59" s="310"/>
      <c r="P59" s="310"/>
      <c r="Q59" s="310"/>
      <c r="R59" s="310"/>
      <c r="S59" s="310"/>
      <c r="T59" s="272"/>
      <c r="U59" s="272"/>
      <c r="V59" s="272"/>
      <c r="W59" s="273"/>
      <c r="X59" s="311"/>
    </row>
    <row r="60" spans="2:24" ht="20.25" customHeight="1">
      <c r="B60" s="309"/>
      <c r="C60" s="310"/>
      <c r="D60" s="310"/>
      <c r="E60" s="310"/>
      <c r="F60" s="310"/>
      <c r="G60" s="310"/>
      <c r="H60" s="310"/>
      <c r="I60" s="310"/>
      <c r="J60" s="310"/>
      <c r="K60" s="310"/>
      <c r="L60" s="310"/>
      <c r="M60" s="310"/>
      <c r="N60" s="310"/>
      <c r="O60" s="310"/>
      <c r="P60" s="310"/>
      <c r="Q60" s="310"/>
      <c r="R60" s="310"/>
      <c r="S60" s="310"/>
      <c r="T60" s="272"/>
      <c r="U60" s="272"/>
      <c r="V60" s="272"/>
      <c r="W60" s="273"/>
      <c r="X60" s="311"/>
    </row>
    <row r="61" spans="2:24" ht="20.25" customHeight="1">
      <c r="B61" s="309"/>
      <c r="C61" s="310"/>
      <c r="D61" s="310"/>
      <c r="E61" s="310"/>
      <c r="F61" s="310"/>
      <c r="G61" s="310"/>
      <c r="H61" s="310"/>
      <c r="I61" s="310"/>
      <c r="J61" s="310"/>
      <c r="K61" s="310"/>
      <c r="L61" s="310"/>
      <c r="M61" s="310"/>
      <c r="N61" s="310"/>
      <c r="O61" s="310"/>
      <c r="P61" s="310"/>
      <c r="Q61" s="310"/>
      <c r="R61" s="310"/>
      <c r="S61" s="310"/>
      <c r="T61" s="272"/>
      <c r="U61" s="272"/>
      <c r="V61" s="272"/>
      <c r="W61" s="273"/>
      <c r="X61" s="311"/>
    </row>
    <row r="62" spans="2:24" ht="20.25" customHeight="1">
      <c r="B62" s="309"/>
      <c r="C62" s="310"/>
      <c r="D62" s="310"/>
      <c r="E62" s="310"/>
      <c r="F62" s="310"/>
      <c r="G62" s="310"/>
      <c r="H62" s="310"/>
      <c r="I62" s="310"/>
      <c r="J62" s="310"/>
      <c r="K62" s="310"/>
      <c r="L62" s="310"/>
      <c r="M62" s="310"/>
      <c r="N62" s="310"/>
      <c r="O62" s="310"/>
      <c r="P62" s="310"/>
      <c r="Q62" s="310"/>
      <c r="R62" s="310"/>
      <c r="S62" s="310"/>
      <c r="T62" s="272"/>
      <c r="U62" s="272"/>
      <c r="V62" s="272"/>
      <c r="W62" s="273"/>
      <c r="X62" s="311"/>
    </row>
    <row r="63" spans="2:24" ht="20.25" customHeight="1">
      <c r="B63" s="309"/>
      <c r="C63" s="310"/>
      <c r="D63" s="310"/>
      <c r="E63" s="310"/>
      <c r="F63" s="310"/>
      <c r="G63" s="310"/>
      <c r="H63" s="310"/>
      <c r="I63" s="310"/>
      <c r="J63" s="310"/>
      <c r="K63" s="310"/>
      <c r="L63" s="310"/>
      <c r="M63" s="310"/>
      <c r="N63" s="310"/>
      <c r="O63" s="310"/>
      <c r="P63" s="310"/>
      <c r="Q63" s="310"/>
      <c r="R63" s="310"/>
      <c r="S63" s="310"/>
      <c r="T63" s="272"/>
      <c r="U63" s="272"/>
      <c r="V63" s="272"/>
      <c r="W63" s="273"/>
      <c r="X63" s="311"/>
    </row>
    <row r="64" spans="2:24" ht="20.25" customHeight="1">
      <c r="B64" s="309"/>
      <c r="C64" s="310"/>
      <c r="D64" s="310"/>
      <c r="E64" s="310"/>
      <c r="F64" s="310"/>
      <c r="G64" s="310"/>
      <c r="H64" s="310"/>
      <c r="I64" s="310"/>
      <c r="J64" s="310"/>
      <c r="K64" s="310"/>
      <c r="L64" s="310"/>
      <c r="M64" s="310"/>
      <c r="N64" s="310"/>
      <c r="O64" s="310"/>
      <c r="P64" s="310"/>
      <c r="Q64" s="310"/>
      <c r="R64" s="310"/>
      <c r="S64" s="310"/>
      <c r="T64" s="272"/>
      <c r="U64" s="272"/>
      <c r="V64" s="272"/>
      <c r="W64" s="273"/>
      <c r="X64" s="311"/>
    </row>
    <row r="65" spans="2:27" ht="24.75" customHeight="1">
      <c r="B65" s="318"/>
      <c r="C65" s="319"/>
      <c r="D65" s="319"/>
      <c r="E65" s="319"/>
      <c r="F65" s="319"/>
      <c r="G65" s="319"/>
      <c r="H65" s="319"/>
      <c r="I65" s="319"/>
      <c r="J65" s="319"/>
      <c r="K65" s="319"/>
      <c r="L65" s="319"/>
      <c r="M65" s="319"/>
      <c r="N65" s="319"/>
      <c r="O65" s="319"/>
      <c r="P65" s="319"/>
      <c r="Q65" s="319"/>
      <c r="R65" s="319"/>
      <c r="S65" s="319"/>
      <c r="T65" s="288"/>
      <c r="U65" s="288"/>
      <c r="V65" s="288"/>
      <c r="W65" s="289"/>
      <c r="X65" s="311"/>
    </row>
    <row r="66" spans="2:27" s="334" customFormat="1" ht="18.75" customHeight="1">
      <c r="B66" s="329"/>
      <c r="C66" s="330"/>
      <c r="D66" s="330"/>
      <c r="E66" s="330"/>
      <c r="F66" s="330"/>
      <c r="G66" s="330"/>
      <c r="H66" s="330"/>
      <c r="I66" s="330"/>
      <c r="J66" s="330"/>
      <c r="K66" s="330"/>
      <c r="L66" s="330"/>
      <c r="M66" s="330"/>
      <c r="N66" s="330"/>
      <c r="O66" s="330"/>
      <c r="P66" s="330"/>
      <c r="Q66" s="330"/>
      <c r="R66" s="330"/>
      <c r="S66" s="331"/>
      <c r="T66" s="391"/>
      <c r="U66" s="391"/>
      <c r="V66" s="391"/>
      <c r="W66" s="392"/>
      <c r="X66" s="332"/>
      <c r="Y66" s="238"/>
      <c r="Z66" s="333"/>
      <c r="AA66" s="239"/>
    </row>
    <row r="67" spans="2:27" s="234" customFormat="1" ht="18.75" customHeight="1">
      <c r="B67" s="469"/>
      <c r="C67" s="456"/>
      <c r="D67" s="456"/>
      <c r="E67" s="456"/>
      <c r="F67" s="344"/>
      <c r="G67" s="344"/>
      <c r="H67" s="344"/>
      <c r="I67" s="344"/>
      <c r="J67" s="344"/>
      <c r="K67" s="344"/>
      <c r="L67" s="344"/>
      <c r="M67" s="344"/>
      <c r="N67" s="344"/>
      <c r="O67" s="344"/>
      <c r="P67" s="344"/>
      <c r="Q67" s="344"/>
      <c r="R67" s="344"/>
      <c r="S67" s="345"/>
      <c r="T67" s="233"/>
      <c r="U67" s="367"/>
      <c r="V67" s="367"/>
      <c r="W67" s="368"/>
      <c r="X67" s="369"/>
      <c r="AA67" s="235"/>
    </row>
    <row r="68" spans="2:27" s="230" customFormat="1" ht="18.75" customHeight="1">
      <c r="B68" s="240"/>
      <c r="C68" s="241"/>
      <c r="D68" s="241"/>
      <c r="E68" s="241"/>
      <c r="F68" s="241"/>
      <c r="G68" s="241"/>
      <c r="H68" s="241"/>
      <c r="I68" s="241"/>
      <c r="J68" s="241"/>
      <c r="K68" s="241"/>
      <c r="L68" s="241"/>
      <c r="M68" s="241"/>
      <c r="N68" s="241"/>
      <c r="O68" s="241"/>
      <c r="P68" s="241"/>
      <c r="Q68" s="241"/>
      <c r="R68" s="241"/>
      <c r="S68" s="242"/>
      <c r="T68" s="243"/>
      <c r="U68" s="243"/>
      <c r="V68" s="243"/>
      <c r="W68" s="244"/>
      <c r="X68" s="245"/>
    </row>
    <row r="69" spans="2:27" s="248" customFormat="1" ht="18.75" customHeight="1">
      <c r="B69" s="246"/>
      <c r="C69" s="241"/>
      <c r="D69" s="241"/>
      <c r="E69" s="241"/>
      <c r="F69" s="241"/>
      <c r="G69" s="241"/>
      <c r="H69" s="241"/>
      <c r="I69" s="241"/>
      <c r="J69" s="241"/>
      <c r="K69" s="241"/>
      <c r="L69" s="241"/>
      <c r="M69" s="241"/>
      <c r="N69" s="241"/>
      <c r="O69" s="241"/>
      <c r="P69" s="241"/>
      <c r="Q69" s="241"/>
      <c r="R69" s="241"/>
      <c r="S69" s="242"/>
      <c r="T69" s="356"/>
      <c r="U69" s="356"/>
      <c r="V69" s="356"/>
      <c r="W69" s="357"/>
      <c r="X69" s="247"/>
      <c r="Z69" s="249"/>
      <c r="AA69" s="250"/>
    </row>
    <row r="70" spans="2:27" s="354" customFormat="1" ht="18.75" customHeight="1">
      <c r="B70" s="236"/>
      <c r="C70" s="351"/>
      <c r="D70" s="351"/>
      <c r="E70" s="351"/>
      <c r="F70" s="241"/>
      <c r="G70" s="241"/>
      <c r="H70" s="352"/>
      <c r="I70" s="352"/>
      <c r="J70" s="352"/>
      <c r="K70" s="241"/>
      <c r="L70" s="241"/>
      <c r="M70" s="241"/>
      <c r="N70" s="241"/>
      <c r="O70" s="241"/>
      <c r="P70" s="241"/>
      <c r="Q70" s="381"/>
      <c r="R70" s="381"/>
      <c r="S70" s="283"/>
      <c r="T70" s="358"/>
      <c r="U70" s="358"/>
      <c r="V70" s="358"/>
      <c r="W70" s="359"/>
      <c r="X70" s="353"/>
      <c r="Y70" s="248"/>
      <c r="Z70" s="248"/>
      <c r="AA70" s="250"/>
    </row>
    <row r="71" spans="2:27" s="230" customFormat="1" ht="18.75" customHeight="1">
      <c r="B71" s="256"/>
      <c r="C71" s="257"/>
      <c r="D71" s="320"/>
      <c r="E71" s="320"/>
      <c r="F71" s="258"/>
      <c r="G71" s="321"/>
      <c r="H71" s="321"/>
      <c r="I71" s="259"/>
      <c r="J71" s="321"/>
      <c r="K71" s="321"/>
      <c r="L71" s="383"/>
      <c r="M71" s="322"/>
      <c r="N71" s="322"/>
      <c r="O71" s="383"/>
      <c r="P71" s="383"/>
      <c r="Q71" s="383"/>
      <c r="R71" s="383"/>
      <c r="S71" s="251"/>
      <c r="T71" s="360"/>
      <c r="U71" s="360"/>
      <c r="V71" s="360"/>
      <c r="W71" s="361"/>
      <c r="X71" s="245"/>
      <c r="Y71" s="254"/>
      <c r="Z71" s="254"/>
      <c r="AA71" s="255"/>
    </row>
    <row r="72" spans="2:27" s="263" customFormat="1" ht="18.75" customHeight="1">
      <c r="B72" s="336"/>
      <c r="C72" s="324"/>
      <c r="D72" s="346"/>
      <c r="E72" s="453"/>
      <c r="F72" s="453"/>
      <c r="G72" s="346"/>
      <c r="H72" s="347"/>
      <c r="I72" s="347"/>
      <c r="J72" s="347"/>
      <c r="K72" s="346"/>
      <c r="L72" s="323"/>
      <c r="M72" s="323"/>
      <c r="N72" s="324"/>
      <c r="O72" s="268"/>
      <c r="P72" s="268"/>
      <c r="Q72" s="383"/>
      <c r="R72" s="383"/>
      <c r="S72" s="251"/>
      <c r="T72" s="360"/>
      <c r="U72" s="360"/>
      <c r="V72" s="360"/>
      <c r="W72" s="361"/>
      <c r="X72" s="262"/>
      <c r="Y72" s="341"/>
      <c r="Z72" s="342"/>
    </row>
    <row r="73" spans="2:27" s="263" customFormat="1" ht="18.75" customHeight="1">
      <c r="B73" s="336"/>
      <c r="C73" s="268"/>
      <c r="D73" s="347"/>
      <c r="E73" s="453"/>
      <c r="F73" s="453"/>
      <c r="G73" s="346"/>
      <c r="H73" s="451"/>
      <c r="I73" s="451"/>
      <c r="J73" s="451"/>
      <c r="K73" s="347"/>
      <c r="L73" s="268"/>
      <c r="M73" s="325"/>
      <c r="N73" s="325"/>
      <c r="O73" s="383"/>
      <c r="P73" s="383"/>
      <c r="Q73" s="383"/>
      <c r="R73" s="383"/>
      <c r="S73" s="251"/>
      <c r="T73" s="360"/>
      <c r="U73" s="360"/>
      <c r="V73" s="360"/>
      <c r="W73" s="361"/>
      <c r="X73" s="262"/>
      <c r="Y73" s="339"/>
    </row>
    <row r="74" spans="2:27" s="263" customFormat="1" ht="18.75" customHeight="1">
      <c r="B74" s="336"/>
      <c r="C74" s="268"/>
      <c r="D74" s="347"/>
      <c r="E74" s="453"/>
      <c r="F74" s="453"/>
      <c r="G74" s="346"/>
      <c r="H74" s="347"/>
      <c r="I74" s="347"/>
      <c r="J74" s="347"/>
      <c r="K74" s="347"/>
      <c r="L74" s="268"/>
      <c r="M74" s="325"/>
      <c r="N74" s="325"/>
      <c r="O74" s="383"/>
      <c r="P74" s="383"/>
      <c r="Q74" s="383"/>
      <c r="R74" s="383"/>
      <c r="S74" s="251"/>
      <c r="T74" s="360"/>
      <c r="U74" s="360"/>
      <c r="V74" s="360"/>
      <c r="W74" s="361"/>
      <c r="X74" s="262"/>
      <c r="Y74" s="340"/>
    </row>
    <row r="75" spans="2:27" s="263" customFormat="1" ht="18.75" customHeight="1">
      <c r="B75" s="336"/>
      <c r="C75" s="268"/>
      <c r="D75" s="347"/>
      <c r="E75" s="347"/>
      <c r="F75" s="347"/>
      <c r="G75" s="347"/>
      <c r="H75" s="347"/>
      <c r="I75" s="347"/>
      <c r="J75" s="347"/>
      <c r="K75" s="347"/>
      <c r="L75" s="268"/>
      <c r="M75" s="268"/>
      <c r="N75" s="268"/>
      <c r="O75" s="383"/>
      <c r="P75" s="383"/>
      <c r="Q75" s="383"/>
      <c r="R75" s="383"/>
      <c r="S75" s="251"/>
      <c r="T75" s="360"/>
      <c r="U75" s="360"/>
      <c r="V75" s="360"/>
      <c r="W75" s="361"/>
      <c r="X75" s="262"/>
    </row>
    <row r="76" spans="2:27" s="263" customFormat="1" ht="18.75" customHeight="1">
      <c r="B76" s="336"/>
      <c r="C76" s="383"/>
      <c r="D76" s="349"/>
      <c r="E76" s="378"/>
      <c r="F76" s="347"/>
      <c r="G76" s="378"/>
      <c r="H76" s="348"/>
      <c r="I76" s="464"/>
      <c r="J76" s="464"/>
      <c r="K76" s="378"/>
      <c r="L76" s="337"/>
      <c r="M76" s="338"/>
      <c r="N76" s="337"/>
      <c r="O76" s="264"/>
      <c r="P76" s="265"/>
      <c r="Q76" s="383"/>
      <c r="R76" s="383"/>
      <c r="S76" s="251"/>
      <c r="T76" s="360"/>
      <c r="U76" s="360"/>
      <c r="V76" s="360"/>
      <c r="W76" s="361"/>
      <c r="X76" s="262"/>
    </row>
    <row r="77" spans="2:27" s="263" customFormat="1" ht="18.75" customHeight="1">
      <c r="B77" s="336"/>
      <c r="C77" s="268"/>
      <c r="D77" s="347"/>
      <c r="E77" s="347"/>
      <c r="F77" s="347"/>
      <c r="G77" s="347"/>
      <c r="H77" s="347"/>
      <c r="I77" s="379"/>
      <c r="J77" s="379"/>
      <c r="K77" s="378"/>
      <c r="L77" s="268"/>
      <c r="M77" s="268"/>
      <c r="N77" s="266"/>
      <c r="O77" s="267"/>
      <c r="P77" s="383"/>
      <c r="Q77" s="383"/>
      <c r="R77" s="383"/>
      <c r="S77" s="251"/>
      <c r="T77" s="360"/>
      <c r="U77" s="360"/>
      <c r="V77" s="360"/>
      <c r="W77" s="361"/>
      <c r="X77" s="262"/>
    </row>
    <row r="78" spans="2:27" s="263" customFormat="1" ht="18.75" customHeight="1">
      <c r="B78" s="336"/>
      <c r="C78" s="268"/>
      <c r="D78" s="468"/>
      <c r="E78" s="468"/>
      <c r="F78" s="347"/>
      <c r="G78" s="348"/>
      <c r="H78" s="347"/>
      <c r="I78" s="379"/>
      <c r="J78" s="382"/>
      <c r="K78" s="378"/>
      <c r="L78" s="324"/>
      <c r="M78" s="268"/>
      <c r="N78" s="268"/>
      <c r="O78" s="383"/>
      <c r="P78" s="383"/>
      <c r="Q78" s="383"/>
      <c r="R78" s="383"/>
      <c r="S78" s="251"/>
      <c r="T78" s="360"/>
      <c r="U78" s="360"/>
      <c r="V78" s="360"/>
      <c r="W78" s="361"/>
      <c r="X78" s="262"/>
    </row>
    <row r="79" spans="2:27" s="263" customFormat="1" ht="18.75" customHeight="1">
      <c r="B79" s="336"/>
      <c r="C79" s="268"/>
      <c r="D79" s="377"/>
      <c r="E79" s="377"/>
      <c r="F79" s="347"/>
      <c r="G79" s="348"/>
      <c r="H79" s="347"/>
      <c r="I79" s="379"/>
      <c r="J79" s="382"/>
      <c r="K79" s="378"/>
      <c r="L79" s="324"/>
      <c r="M79" s="268"/>
      <c r="N79" s="268"/>
      <c r="O79" s="383"/>
      <c r="P79" s="383"/>
      <c r="Q79" s="383"/>
      <c r="R79" s="383"/>
      <c r="S79" s="251"/>
      <c r="T79" s="360"/>
      <c r="U79" s="360"/>
      <c r="V79" s="360"/>
      <c r="W79" s="361"/>
      <c r="X79" s="262"/>
    </row>
    <row r="80" spans="2:27" s="263" customFormat="1" ht="18.75" customHeight="1">
      <c r="B80" s="336"/>
      <c r="C80" s="268"/>
      <c r="D80" s="451"/>
      <c r="E80" s="451"/>
      <c r="F80" s="378"/>
      <c r="G80" s="347"/>
      <c r="H80" s="347"/>
      <c r="I80" s="452"/>
      <c r="J80" s="452"/>
      <c r="K80" s="378"/>
      <c r="L80" s="268"/>
      <c r="M80" s="268"/>
      <c r="N80" s="268"/>
      <c r="O80" s="383"/>
      <c r="P80" s="383"/>
      <c r="Q80" s="383"/>
      <c r="R80" s="383"/>
      <c r="S80" s="251"/>
      <c r="T80" s="360"/>
      <c r="U80" s="360"/>
      <c r="V80" s="360"/>
      <c r="W80" s="361"/>
      <c r="X80" s="262"/>
    </row>
    <row r="81" spans="2:27" s="263" customFormat="1" ht="18.75" customHeight="1">
      <c r="B81" s="260"/>
      <c r="C81" s="383"/>
      <c r="D81" s="347"/>
      <c r="E81" s="347"/>
      <c r="F81" s="347"/>
      <c r="G81" s="347"/>
      <c r="H81" s="347"/>
      <c r="I81" s="379"/>
      <c r="J81" s="379"/>
      <c r="K81" s="378"/>
      <c r="L81" s="268"/>
      <c r="M81" s="268"/>
      <c r="N81" s="268"/>
      <c r="O81" s="383"/>
      <c r="P81" s="383"/>
      <c r="Q81" s="383"/>
      <c r="R81" s="383"/>
      <c r="S81" s="251"/>
      <c r="T81" s="360"/>
      <c r="U81" s="360"/>
      <c r="V81" s="360"/>
      <c r="W81" s="361"/>
      <c r="X81" s="262"/>
    </row>
    <row r="82" spans="2:27" s="263" customFormat="1" ht="18.75" customHeight="1">
      <c r="B82" s="336"/>
      <c r="C82" s="268"/>
      <c r="D82" s="451"/>
      <c r="E82" s="451"/>
      <c r="F82" s="347"/>
      <c r="G82" s="347"/>
      <c r="H82" s="347"/>
      <c r="I82" s="452"/>
      <c r="J82" s="452"/>
      <c r="K82" s="378"/>
      <c r="L82" s="326"/>
      <c r="M82" s="326"/>
      <c r="N82" s="326"/>
      <c r="O82" s="326"/>
      <c r="P82" s="262"/>
      <c r="Q82" s="326"/>
      <c r="R82" s="326"/>
      <c r="S82" s="327"/>
      <c r="T82" s="363"/>
      <c r="U82" s="360"/>
      <c r="V82" s="360"/>
      <c r="W82" s="362"/>
      <c r="X82" s="262"/>
    </row>
    <row r="83" spans="2:27" s="263" customFormat="1" ht="18.75" customHeight="1">
      <c r="B83" s="336"/>
      <c r="C83" s="268"/>
      <c r="D83" s="378"/>
      <c r="E83" s="378"/>
      <c r="F83" s="347"/>
      <c r="G83" s="347"/>
      <c r="H83" s="347"/>
      <c r="I83" s="379"/>
      <c r="J83" s="379"/>
      <c r="K83" s="378"/>
      <c r="L83" s="326"/>
      <c r="M83" s="326"/>
      <c r="N83" s="326"/>
      <c r="O83" s="326"/>
      <c r="P83" s="262"/>
      <c r="Q83" s="326"/>
      <c r="R83" s="326"/>
      <c r="S83" s="327"/>
      <c r="T83" s="363"/>
      <c r="U83" s="360"/>
      <c r="V83" s="360"/>
      <c r="W83" s="362"/>
      <c r="X83" s="262"/>
    </row>
    <row r="84" spans="2:27" s="263" customFormat="1" ht="18.75" customHeight="1">
      <c r="B84" s="336"/>
      <c r="C84" s="268"/>
      <c r="D84" s="378"/>
      <c r="E84" s="378"/>
      <c r="F84" s="347"/>
      <c r="G84" s="347"/>
      <c r="H84" s="347"/>
      <c r="I84" s="379"/>
      <c r="J84" s="379"/>
      <c r="K84" s="378"/>
      <c r="L84" s="326"/>
      <c r="M84" s="326"/>
      <c r="N84" s="326"/>
      <c r="O84" s="326"/>
      <c r="P84" s="262"/>
      <c r="Q84" s="326"/>
      <c r="R84" s="326"/>
      <c r="S84" s="327"/>
      <c r="T84" s="363"/>
      <c r="U84" s="360"/>
      <c r="V84" s="360"/>
      <c r="W84" s="362"/>
      <c r="X84" s="262"/>
    </row>
    <row r="85" spans="2:27" s="263" customFormat="1" ht="18.75" customHeight="1">
      <c r="B85" s="336"/>
      <c r="C85" s="268"/>
      <c r="D85" s="378"/>
      <c r="E85" s="378"/>
      <c r="F85" s="347"/>
      <c r="G85" s="347"/>
      <c r="H85" s="347"/>
      <c r="I85" s="379"/>
      <c r="J85" s="379"/>
      <c r="K85" s="378"/>
      <c r="L85" s="326"/>
      <c r="M85" s="326"/>
      <c r="N85" s="326"/>
      <c r="O85" s="326"/>
      <c r="P85" s="262"/>
      <c r="Q85" s="326"/>
      <c r="R85" s="326"/>
      <c r="S85" s="327"/>
      <c r="T85" s="363"/>
      <c r="U85" s="360"/>
      <c r="V85" s="360"/>
      <c r="W85" s="362"/>
      <c r="X85" s="262"/>
    </row>
    <row r="86" spans="2:27" s="263" customFormat="1" ht="18.75" customHeight="1">
      <c r="B86" s="336"/>
      <c r="C86" s="268"/>
      <c r="D86" s="378"/>
      <c r="E86" s="378"/>
      <c r="F86" s="347"/>
      <c r="G86" s="347"/>
      <c r="H86" s="347"/>
      <c r="I86" s="379"/>
      <c r="J86" s="379"/>
      <c r="K86" s="378"/>
      <c r="L86" s="326"/>
      <c r="M86" s="326"/>
      <c r="N86" s="326"/>
      <c r="O86" s="326"/>
      <c r="P86" s="262"/>
      <c r="Q86" s="326"/>
      <c r="R86" s="326"/>
      <c r="S86" s="327"/>
      <c r="T86" s="363"/>
      <c r="U86" s="360"/>
      <c r="V86" s="360"/>
      <c r="W86" s="362"/>
      <c r="X86" s="262"/>
    </row>
    <row r="87" spans="2:27" s="263" customFormat="1" ht="18.75" customHeight="1">
      <c r="B87" s="336"/>
      <c r="C87" s="268"/>
      <c r="D87" s="347"/>
      <c r="E87" s="347"/>
      <c r="F87" s="347"/>
      <c r="G87" s="347"/>
      <c r="H87" s="347"/>
      <c r="I87" s="347"/>
      <c r="J87" s="347"/>
      <c r="K87" s="378"/>
      <c r="L87" s="326"/>
      <c r="M87" s="326"/>
      <c r="N87" s="326"/>
      <c r="O87" s="326"/>
      <c r="P87" s="262"/>
      <c r="Q87" s="326"/>
      <c r="R87" s="326"/>
      <c r="S87" s="327"/>
      <c r="T87" s="360"/>
      <c r="U87" s="360"/>
      <c r="V87" s="360"/>
      <c r="W87" s="361"/>
      <c r="X87" s="262"/>
    </row>
    <row r="88" spans="2:27" s="354" customFormat="1" ht="18.75" customHeight="1">
      <c r="B88" s="236"/>
      <c r="C88" s="351"/>
      <c r="D88" s="351"/>
      <c r="E88" s="351"/>
      <c r="F88" s="241"/>
      <c r="G88" s="241"/>
      <c r="H88" s="352"/>
      <c r="I88" s="352"/>
      <c r="J88" s="352"/>
      <c r="K88" s="241"/>
      <c r="L88" s="241"/>
      <c r="M88" s="241"/>
      <c r="N88" s="241"/>
      <c r="O88" s="241"/>
      <c r="P88" s="241"/>
      <c r="Q88" s="381"/>
      <c r="R88" s="381"/>
      <c r="S88" s="283"/>
      <c r="T88" s="358"/>
      <c r="U88" s="358"/>
      <c r="V88" s="358"/>
      <c r="W88" s="359"/>
      <c r="X88" s="353"/>
      <c r="Y88" s="248"/>
      <c r="Z88" s="248"/>
      <c r="AA88" s="250"/>
    </row>
    <row r="89" spans="2:27" s="230" customFormat="1" ht="18.75" customHeight="1">
      <c r="B89" s="256"/>
      <c r="C89" s="257"/>
      <c r="D89" s="320"/>
      <c r="E89" s="320"/>
      <c r="F89" s="258"/>
      <c r="G89" s="321"/>
      <c r="H89" s="321"/>
      <c r="I89" s="259"/>
      <c r="J89" s="321"/>
      <c r="K89" s="321"/>
      <c r="L89" s="383"/>
      <c r="M89" s="322"/>
      <c r="N89" s="322"/>
      <c r="O89" s="383"/>
      <c r="P89" s="383"/>
      <c r="Q89" s="383"/>
      <c r="R89" s="383"/>
      <c r="S89" s="251"/>
      <c r="T89" s="360"/>
      <c r="U89" s="360"/>
      <c r="V89" s="360"/>
      <c r="W89" s="361"/>
      <c r="X89" s="245"/>
      <c r="Y89" s="254"/>
      <c r="Z89" s="254"/>
      <c r="AA89" s="255"/>
    </row>
    <row r="90" spans="2:27" s="263" customFormat="1" ht="18.75" customHeight="1">
      <c r="B90" s="336"/>
      <c r="C90" s="324"/>
      <c r="D90" s="346"/>
      <c r="E90" s="453"/>
      <c r="F90" s="453"/>
      <c r="G90" s="346"/>
      <c r="H90" s="347"/>
      <c r="I90" s="347"/>
      <c r="J90" s="347"/>
      <c r="K90" s="346"/>
      <c r="L90" s="323"/>
      <c r="M90" s="323"/>
      <c r="N90" s="324"/>
      <c r="O90" s="268"/>
      <c r="P90" s="268"/>
      <c r="Q90" s="383"/>
      <c r="R90" s="383"/>
      <c r="S90" s="251"/>
      <c r="T90" s="360"/>
      <c r="U90" s="360"/>
      <c r="V90" s="360"/>
      <c r="W90" s="361"/>
      <c r="X90" s="262"/>
      <c r="Y90" s="341"/>
      <c r="Z90" s="342"/>
    </row>
    <row r="91" spans="2:27" s="263" customFormat="1" ht="18.75" customHeight="1">
      <c r="B91" s="336"/>
      <c r="C91" s="268"/>
      <c r="D91" s="347"/>
      <c r="E91" s="453"/>
      <c r="F91" s="453"/>
      <c r="G91" s="346"/>
      <c r="H91" s="451"/>
      <c r="I91" s="451"/>
      <c r="J91" s="451"/>
      <c r="K91" s="347"/>
      <c r="L91" s="268"/>
      <c r="M91" s="325"/>
      <c r="N91" s="325"/>
      <c r="O91" s="383"/>
      <c r="P91" s="383"/>
      <c r="Q91" s="383"/>
      <c r="R91" s="383"/>
      <c r="S91" s="251"/>
      <c r="T91" s="360"/>
      <c r="U91" s="360"/>
      <c r="V91" s="360"/>
      <c r="W91" s="361"/>
      <c r="X91" s="262"/>
      <c r="Y91" s="339"/>
    </row>
    <row r="92" spans="2:27" s="263" customFormat="1" ht="18.75" customHeight="1">
      <c r="B92" s="336"/>
      <c r="C92" s="268"/>
      <c r="D92" s="347"/>
      <c r="E92" s="453"/>
      <c r="F92" s="453"/>
      <c r="G92" s="346"/>
      <c r="H92" s="347"/>
      <c r="I92" s="347"/>
      <c r="J92" s="347"/>
      <c r="K92" s="347"/>
      <c r="L92" s="268"/>
      <c r="M92" s="325"/>
      <c r="N92" s="325"/>
      <c r="O92" s="383"/>
      <c r="P92" s="383"/>
      <c r="Q92" s="383"/>
      <c r="R92" s="383"/>
      <c r="S92" s="251"/>
      <c r="T92" s="360"/>
      <c r="U92" s="360"/>
      <c r="V92" s="360"/>
      <c r="W92" s="361"/>
      <c r="X92" s="262"/>
      <c r="Y92" s="340"/>
      <c r="AA92" s="350"/>
    </row>
    <row r="93" spans="2:27" s="263" customFormat="1" ht="18.75" customHeight="1">
      <c r="B93" s="336"/>
      <c r="C93" s="268"/>
      <c r="D93" s="347"/>
      <c r="E93" s="347"/>
      <c r="F93" s="347"/>
      <c r="G93" s="347"/>
      <c r="H93" s="347"/>
      <c r="I93" s="347"/>
      <c r="J93" s="347"/>
      <c r="K93" s="347"/>
      <c r="L93" s="268"/>
      <c r="M93" s="268"/>
      <c r="N93" s="268"/>
      <c r="O93" s="383"/>
      <c r="P93" s="383"/>
      <c r="Q93" s="383"/>
      <c r="R93" s="383"/>
      <c r="S93" s="251"/>
      <c r="T93" s="360"/>
      <c r="U93" s="360"/>
      <c r="V93" s="360"/>
      <c r="W93" s="361"/>
      <c r="X93" s="262"/>
    </row>
    <row r="94" spans="2:27" s="263" customFormat="1" ht="18.75" customHeight="1">
      <c r="B94" s="336"/>
      <c r="C94" s="383"/>
      <c r="D94" s="349"/>
      <c r="E94" s="378"/>
      <c r="F94" s="347"/>
      <c r="G94" s="378"/>
      <c r="H94" s="348"/>
      <c r="I94" s="464"/>
      <c r="J94" s="464"/>
      <c r="K94" s="378"/>
      <c r="L94" s="337"/>
      <c r="M94" s="338"/>
      <c r="N94" s="337"/>
      <c r="O94" s="264"/>
      <c r="P94" s="265"/>
      <c r="Q94" s="383"/>
      <c r="R94" s="383"/>
      <c r="S94" s="251"/>
      <c r="T94" s="360"/>
      <c r="U94" s="360"/>
      <c r="V94" s="360"/>
      <c r="W94" s="361"/>
      <c r="X94" s="262"/>
    </row>
    <row r="95" spans="2:27" s="263" customFormat="1" ht="18.75" customHeight="1">
      <c r="B95" s="336"/>
      <c r="C95" s="268"/>
      <c r="D95" s="347"/>
      <c r="E95" s="347"/>
      <c r="F95" s="347"/>
      <c r="G95" s="347"/>
      <c r="H95" s="347"/>
      <c r="I95" s="379"/>
      <c r="J95" s="379"/>
      <c r="K95" s="378"/>
      <c r="L95" s="268"/>
      <c r="M95" s="268"/>
      <c r="N95" s="266"/>
      <c r="O95" s="267"/>
      <c r="P95" s="383"/>
      <c r="Q95" s="383"/>
      <c r="R95" s="383"/>
      <c r="S95" s="251"/>
      <c r="T95" s="360"/>
      <c r="U95" s="360"/>
      <c r="V95" s="360"/>
      <c r="W95" s="361"/>
      <c r="X95" s="262"/>
    </row>
    <row r="96" spans="2:27" s="263" customFormat="1" ht="18.75" customHeight="1">
      <c r="B96" s="336"/>
      <c r="C96" s="268"/>
      <c r="D96" s="468"/>
      <c r="E96" s="468"/>
      <c r="F96" s="347"/>
      <c r="G96" s="348"/>
      <c r="H96" s="347"/>
      <c r="I96" s="379"/>
      <c r="J96" s="382"/>
      <c r="K96" s="378"/>
      <c r="L96" s="324"/>
      <c r="M96" s="268"/>
      <c r="N96" s="268"/>
      <c r="O96" s="383"/>
      <c r="P96" s="383"/>
      <c r="Q96" s="383"/>
      <c r="R96" s="383"/>
      <c r="S96" s="251"/>
      <c r="T96" s="360"/>
      <c r="U96" s="360"/>
      <c r="V96" s="360"/>
      <c r="W96" s="361"/>
      <c r="X96" s="262"/>
    </row>
    <row r="97" spans="2:24" s="263" customFormat="1" ht="18.75" customHeight="1">
      <c r="B97" s="336"/>
      <c r="C97" s="268"/>
      <c r="D97" s="377"/>
      <c r="E97" s="377"/>
      <c r="F97" s="347"/>
      <c r="G97" s="348"/>
      <c r="H97" s="347"/>
      <c r="I97" s="379"/>
      <c r="J97" s="382"/>
      <c r="K97" s="378"/>
      <c r="L97" s="324"/>
      <c r="M97" s="268"/>
      <c r="N97" s="268"/>
      <c r="O97" s="383"/>
      <c r="P97" s="383"/>
      <c r="Q97" s="383"/>
      <c r="R97" s="383"/>
      <c r="S97" s="251"/>
      <c r="T97" s="252"/>
      <c r="U97" s="252"/>
      <c r="V97" s="252"/>
      <c r="W97" s="253"/>
      <c r="X97" s="262"/>
    </row>
    <row r="98" spans="2:24" s="263" customFormat="1" ht="18.75" customHeight="1">
      <c r="B98" s="336"/>
      <c r="C98" s="268"/>
      <c r="D98" s="451"/>
      <c r="E98" s="451"/>
      <c r="F98" s="378"/>
      <c r="G98" s="347"/>
      <c r="H98" s="347"/>
      <c r="I98" s="452"/>
      <c r="J98" s="452"/>
      <c r="K98" s="378"/>
      <c r="L98" s="268"/>
      <c r="M98" s="268"/>
      <c r="N98" s="268"/>
      <c r="O98" s="383"/>
      <c r="P98" s="383"/>
      <c r="Q98" s="383"/>
      <c r="R98" s="383"/>
      <c r="S98" s="251"/>
      <c r="T98" s="252"/>
      <c r="U98" s="252"/>
      <c r="V98" s="252"/>
      <c r="W98" s="253"/>
      <c r="X98" s="262"/>
    </row>
    <row r="99" spans="2:24" s="263" customFormat="1" ht="18.75" customHeight="1">
      <c r="B99" s="260"/>
      <c r="C99" s="383"/>
      <c r="D99" s="347"/>
      <c r="E99" s="347"/>
      <c r="F99" s="347"/>
      <c r="G99" s="347"/>
      <c r="H99" s="347"/>
      <c r="I99" s="379"/>
      <c r="J99" s="379"/>
      <c r="K99" s="378"/>
      <c r="L99" s="268"/>
      <c r="M99" s="268"/>
      <c r="N99" s="268"/>
      <c r="O99" s="383"/>
      <c r="P99" s="383"/>
      <c r="Q99" s="383"/>
      <c r="R99" s="383"/>
      <c r="S99" s="251"/>
      <c r="T99" s="252"/>
      <c r="U99" s="252"/>
      <c r="V99" s="252"/>
      <c r="W99" s="253"/>
      <c r="X99" s="262"/>
    </row>
    <row r="100" spans="2:24" s="263" customFormat="1" ht="18.75" customHeight="1">
      <c r="B100" s="336"/>
      <c r="C100" s="268"/>
      <c r="D100" s="451"/>
      <c r="E100" s="451"/>
      <c r="F100" s="347"/>
      <c r="G100" s="347"/>
      <c r="H100" s="347"/>
      <c r="I100" s="452"/>
      <c r="J100" s="452"/>
      <c r="K100" s="378"/>
      <c r="L100" s="262"/>
      <c r="M100" s="326"/>
      <c r="N100" s="326"/>
      <c r="O100" s="326"/>
      <c r="P100" s="262"/>
      <c r="Q100" s="326"/>
      <c r="R100" s="326"/>
      <c r="S100" s="327"/>
      <c r="T100" s="363"/>
      <c r="U100" s="252"/>
      <c r="V100" s="252"/>
      <c r="W100" s="253"/>
      <c r="X100" s="262"/>
    </row>
    <row r="101" spans="2:24" s="263" customFormat="1" ht="18.75" customHeight="1">
      <c r="B101" s="260"/>
      <c r="C101" s="383"/>
      <c r="D101" s="383"/>
      <c r="E101" s="383"/>
      <c r="F101" s="383"/>
      <c r="G101" s="261"/>
      <c r="H101" s="383"/>
      <c r="I101" s="383"/>
      <c r="J101" s="383"/>
      <c r="K101" s="383"/>
      <c r="L101" s="269"/>
      <c r="M101" s="383"/>
      <c r="N101" s="383"/>
      <c r="O101" s="383"/>
      <c r="P101" s="383"/>
      <c r="Q101" s="383"/>
      <c r="R101" s="383"/>
      <c r="S101" s="251"/>
      <c r="T101" s="252"/>
      <c r="U101" s="252"/>
      <c r="V101" s="252"/>
      <c r="W101" s="253"/>
      <c r="X101" s="262"/>
    </row>
    <row r="102" spans="2:24" s="263" customFormat="1" ht="18.75" customHeight="1">
      <c r="B102" s="260"/>
      <c r="C102" s="383"/>
      <c r="D102" s="269"/>
      <c r="E102" s="269"/>
      <c r="F102" s="383"/>
      <c r="G102" s="383"/>
      <c r="H102" s="383"/>
      <c r="I102" s="383"/>
      <c r="J102" s="383"/>
      <c r="K102" s="328"/>
      <c r="L102" s="328"/>
      <c r="M102" s="383"/>
      <c r="N102" s="383"/>
      <c r="O102" s="383"/>
      <c r="P102" s="383"/>
      <c r="Q102" s="383"/>
      <c r="R102" s="383"/>
      <c r="S102" s="251"/>
      <c r="T102" s="252"/>
      <c r="U102" s="252"/>
      <c r="V102" s="252"/>
      <c r="W102" s="253"/>
      <c r="X102" s="262"/>
    </row>
    <row r="103" spans="2:24" s="263" customFormat="1" ht="18.75" customHeight="1">
      <c r="B103" s="365"/>
      <c r="C103" s="381"/>
      <c r="D103" s="241"/>
      <c r="E103" s="241"/>
      <c r="F103" s="241"/>
      <c r="G103" s="241"/>
      <c r="H103" s="381"/>
      <c r="I103" s="452"/>
      <c r="J103" s="452"/>
      <c r="K103" s="364"/>
      <c r="L103" s="477"/>
      <c r="M103" s="477"/>
      <c r="N103" s="477"/>
      <c r="O103" s="366"/>
      <c r="P103" s="459"/>
      <c r="Q103" s="459"/>
      <c r="R103" s="381"/>
      <c r="S103" s="283"/>
      <c r="T103" s="252"/>
      <c r="U103" s="252"/>
      <c r="V103" s="252"/>
      <c r="W103" s="253"/>
      <c r="X103" s="262"/>
    </row>
    <row r="104" spans="2:24" s="263" customFormat="1" ht="18.75" customHeight="1">
      <c r="B104" s="260"/>
      <c r="C104" s="383"/>
      <c r="D104" s="268"/>
      <c r="E104" s="268"/>
      <c r="F104" s="462"/>
      <c r="G104" s="462"/>
      <c r="H104" s="268"/>
      <c r="I104" s="383"/>
      <c r="J104" s="268"/>
      <c r="K104" s="268"/>
      <c r="L104" s="383"/>
      <c r="M104" s="461"/>
      <c r="N104" s="461"/>
      <c r="O104" s="461"/>
      <c r="P104" s="383"/>
      <c r="Q104" s="383"/>
      <c r="R104" s="383"/>
      <c r="S104" s="251"/>
      <c r="T104" s="252"/>
      <c r="U104" s="252"/>
      <c r="V104" s="252"/>
      <c r="W104" s="253"/>
      <c r="X104" s="262"/>
    </row>
    <row r="105" spans="2:24" s="263" customFormat="1" ht="18.75" customHeight="1">
      <c r="B105" s="370"/>
      <c r="C105" s="269"/>
      <c r="D105" s="268"/>
      <c r="E105" s="268"/>
      <c r="F105" s="268"/>
      <c r="G105" s="268"/>
      <c r="H105" s="383"/>
      <c r="I105" s="452"/>
      <c r="J105" s="452"/>
      <c r="K105" s="343"/>
      <c r="L105" s="460"/>
      <c r="M105" s="460"/>
      <c r="N105" s="460"/>
      <c r="O105" s="383"/>
      <c r="P105" s="383"/>
      <c r="Q105" s="383"/>
      <c r="R105" s="383"/>
      <c r="S105" s="251"/>
      <c r="T105" s="252"/>
      <c r="U105" s="252"/>
      <c r="V105" s="252"/>
      <c r="W105" s="253"/>
      <c r="X105" s="262"/>
    </row>
    <row r="106" spans="2:24" s="275" customFormat="1" ht="18.75" customHeight="1">
      <c r="B106" s="270"/>
      <c r="C106" s="374"/>
      <c r="D106" s="310"/>
      <c r="E106" s="310"/>
      <c r="F106" s="268"/>
      <c r="G106" s="310"/>
      <c r="H106" s="310"/>
      <c r="I106" s="452"/>
      <c r="J106" s="452"/>
      <c r="K106" s="343"/>
      <c r="L106" s="310"/>
      <c r="M106" s="374"/>
      <c r="N106" s="374"/>
      <c r="O106" s="374"/>
      <c r="P106" s="374"/>
      <c r="Q106" s="374"/>
      <c r="R106" s="374"/>
      <c r="S106" s="271"/>
      <c r="T106" s="272"/>
      <c r="U106" s="272"/>
      <c r="V106" s="272"/>
      <c r="W106" s="273"/>
      <c r="X106" s="274"/>
    </row>
    <row r="107" spans="2:24" s="282" customFormat="1" ht="18.75" customHeight="1">
      <c r="B107" s="276"/>
      <c r="C107" s="375"/>
      <c r="D107" s="375"/>
      <c r="E107" s="375"/>
      <c r="F107" s="375"/>
      <c r="G107" s="277"/>
      <c r="H107" s="277"/>
      <c r="I107" s="375"/>
      <c r="J107" s="313"/>
      <c r="K107" s="313"/>
      <c r="L107" s="375"/>
      <c r="M107" s="375"/>
      <c r="N107" s="375"/>
      <c r="O107" s="375"/>
      <c r="P107" s="375"/>
      <c r="Q107" s="375"/>
      <c r="R107" s="375"/>
      <c r="S107" s="278"/>
      <c r="T107" s="279"/>
      <c r="U107" s="279"/>
      <c r="V107" s="279"/>
      <c r="W107" s="280"/>
      <c r="X107" s="281"/>
    </row>
    <row r="108" spans="2:24" s="275" customFormat="1" ht="18.75" customHeight="1">
      <c r="B108" s="276"/>
      <c r="C108" s="375"/>
      <c r="D108" s="375"/>
      <c r="E108" s="375"/>
      <c r="F108" s="375"/>
      <c r="G108" s="375"/>
      <c r="H108" s="375"/>
      <c r="I108" s="375"/>
      <c r="J108" s="375"/>
      <c r="K108" s="375"/>
      <c r="L108" s="375"/>
      <c r="M108" s="375"/>
      <c r="N108" s="375"/>
      <c r="O108" s="375"/>
      <c r="P108" s="375"/>
      <c r="Q108" s="375"/>
      <c r="R108" s="375"/>
      <c r="S108" s="278"/>
      <c r="T108" s="272"/>
      <c r="U108" s="272"/>
      <c r="V108" s="272"/>
      <c r="W108" s="273"/>
      <c r="X108" s="274"/>
    </row>
    <row r="109" spans="2:24" s="275" customFormat="1" ht="18.75" customHeight="1">
      <c r="B109" s="276"/>
      <c r="C109" s="375"/>
      <c r="D109" s="375"/>
      <c r="E109" s="375"/>
      <c r="F109" s="375"/>
      <c r="G109" s="375"/>
      <c r="H109" s="375"/>
      <c r="I109" s="375"/>
      <c r="J109" s="375"/>
      <c r="K109" s="375"/>
      <c r="L109" s="375"/>
      <c r="M109" s="375"/>
      <c r="N109" s="375"/>
      <c r="O109" s="375"/>
      <c r="P109" s="375"/>
      <c r="Q109" s="375"/>
      <c r="R109" s="375"/>
      <c r="S109" s="278"/>
      <c r="T109" s="272"/>
      <c r="U109" s="272"/>
      <c r="V109" s="272"/>
      <c r="W109" s="273"/>
      <c r="X109" s="274"/>
    </row>
    <row r="110" spans="2:24" s="275" customFormat="1" ht="18.75" customHeight="1">
      <c r="B110" s="270"/>
      <c r="C110" s="374"/>
      <c r="D110" s="374"/>
      <c r="E110" s="374"/>
      <c r="F110" s="374"/>
      <c r="G110" s="374"/>
      <c r="H110" s="374"/>
      <c r="I110" s="374"/>
      <c r="J110" s="374"/>
      <c r="K110" s="374"/>
      <c r="L110" s="374"/>
      <c r="M110" s="374"/>
      <c r="N110" s="374"/>
      <c r="O110" s="374"/>
      <c r="P110" s="374"/>
      <c r="Q110" s="374"/>
      <c r="R110" s="374"/>
      <c r="S110" s="271"/>
      <c r="T110" s="272"/>
      <c r="U110" s="272"/>
      <c r="V110" s="272"/>
      <c r="W110" s="273"/>
      <c r="X110" s="274"/>
    </row>
    <row r="111" spans="2:24" s="275" customFormat="1" ht="18.75" customHeight="1">
      <c r="B111" s="270"/>
      <c r="C111" s="374"/>
      <c r="D111" s="374"/>
      <c r="E111" s="374"/>
      <c r="F111" s="374"/>
      <c r="G111" s="374"/>
      <c r="H111" s="374"/>
      <c r="I111" s="374"/>
      <c r="J111" s="374"/>
      <c r="K111" s="374"/>
      <c r="L111" s="374"/>
      <c r="M111" s="374"/>
      <c r="N111" s="374"/>
      <c r="O111" s="374"/>
      <c r="P111" s="374"/>
      <c r="Q111" s="374"/>
      <c r="R111" s="374"/>
      <c r="S111" s="271"/>
      <c r="T111" s="272"/>
      <c r="U111" s="272"/>
      <c r="V111" s="272"/>
      <c r="W111" s="273"/>
      <c r="X111" s="274"/>
    </row>
    <row r="112" spans="2:24" s="275" customFormat="1" ht="18.75" customHeight="1">
      <c r="B112" s="270"/>
      <c r="C112" s="374"/>
      <c r="D112" s="374"/>
      <c r="E112" s="374"/>
      <c r="F112" s="374"/>
      <c r="G112" s="374"/>
      <c r="H112" s="374"/>
      <c r="I112" s="374"/>
      <c r="J112" s="374"/>
      <c r="K112" s="374"/>
      <c r="L112" s="374"/>
      <c r="M112" s="374"/>
      <c r="N112" s="374"/>
      <c r="O112" s="374"/>
      <c r="P112" s="374"/>
      <c r="Q112" s="374"/>
      <c r="R112" s="374"/>
      <c r="S112" s="271"/>
      <c r="T112" s="272"/>
      <c r="U112" s="272"/>
      <c r="V112" s="272"/>
      <c r="W112" s="273"/>
      <c r="X112" s="274"/>
    </row>
    <row r="113" spans="2:27" s="275" customFormat="1" ht="18.75" customHeight="1">
      <c r="B113" s="270"/>
      <c r="C113" s="374"/>
      <c r="D113" s="374"/>
      <c r="E113" s="374"/>
      <c r="F113" s="374"/>
      <c r="G113" s="374"/>
      <c r="H113" s="374"/>
      <c r="I113" s="374"/>
      <c r="J113" s="374"/>
      <c r="K113" s="374"/>
      <c r="L113" s="374"/>
      <c r="M113" s="374"/>
      <c r="N113" s="374"/>
      <c r="O113" s="374"/>
      <c r="P113" s="374"/>
      <c r="Q113" s="374"/>
      <c r="R113" s="374"/>
      <c r="S113" s="271"/>
      <c r="T113" s="272"/>
      <c r="U113" s="272"/>
      <c r="V113" s="272"/>
      <c r="W113" s="273"/>
      <c r="X113" s="274"/>
    </row>
    <row r="114" spans="2:27" s="275" customFormat="1" ht="18.75" customHeight="1">
      <c r="B114" s="270"/>
      <c r="C114" s="374"/>
      <c r="D114" s="374"/>
      <c r="E114" s="374"/>
      <c r="F114" s="374"/>
      <c r="G114" s="374"/>
      <c r="H114" s="374"/>
      <c r="I114" s="374"/>
      <c r="J114" s="374"/>
      <c r="K114" s="374"/>
      <c r="L114" s="374"/>
      <c r="M114" s="374"/>
      <c r="N114" s="374"/>
      <c r="O114" s="374"/>
      <c r="P114" s="374"/>
      <c r="Q114" s="374"/>
      <c r="R114" s="374"/>
      <c r="S114" s="271"/>
      <c r="T114" s="272"/>
      <c r="U114" s="272"/>
      <c r="V114" s="272"/>
      <c r="W114" s="273"/>
      <c r="X114" s="274"/>
    </row>
    <row r="115" spans="2:27" s="275" customFormat="1" ht="18.75" customHeight="1">
      <c r="B115" s="270"/>
      <c r="C115" s="374"/>
      <c r="D115" s="374"/>
      <c r="E115" s="374"/>
      <c r="F115" s="374"/>
      <c r="G115" s="374"/>
      <c r="H115" s="374"/>
      <c r="I115" s="374"/>
      <c r="J115" s="374"/>
      <c r="K115" s="374"/>
      <c r="L115" s="374"/>
      <c r="M115" s="374"/>
      <c r="N115" s="374"/>
      <c r="O115" s="374"/>
      <c r="P115" s="374"/>
      <c r="Q115" s="374"/>
      <c r="R115" s="374"/>
      <c r="S115" s="271"/>
      <c r="T115" s="272"/>
      <c r="U115" s="272"/>
      <c r="V115" s="272"/>
      <c r="W115" s="273"/>
      <c r="X115" s="274"/>
    </row>
    <row r="116" spans="2:27" s="282" customFormat="1" ht="18.75" customHeight="1">
      <c r="B116" s="276"/>
      <c r="C116" s="375"/>
      <c r="D116" s="458"/>
      <c r="E116" s="458"/>
      <c r="F116" s="458"/>
      <c r="G116" s="375"/>
      <c r="H116" s="459"/>
      <c r="I116" s="459"/>
      <c r="J116" s="459"/>
      <c r="K116" s="459"/>
      <c r="L116" s="459"/>
      <c r="M116" s="459"/>
      <c r="N116" s="381"/>
      <c r="O116" s="381"/>
      <c r="P116" s="381"/>
      <c r="Q116" s="381"/>
      <c r="R116" s="381"/>
      <c r="S116" s="283"/>
      <c r="T116" s="279"/>
      <c r="U116" s="279"/>
      <c r="V116" s="279"/>
      <c r="W116" s="280"/>
      <c r="X116" s="281"/>
    </row>
    <row r="117" spans="2:27" s="275" customFormat="1" ht="18.75" customHeight="1">
      <c r="B117" s="270"/>
      <c r="C117" s="374"/>
      <c r="D117" s="374"/>
      <c r="E117" s="374"/>
      <c r="F117" s="374"/>
      <c r="G117" s="374"/>
      <c r="H117" s="383"/>
      <c r="I117" s="383"/>
      <c r="J117" s="383"/>
      <c r="K117" s="383"/>
      <c r="L117" s="383"/>
      <c r="M117" s="383"/>
      <c r="N117" s="383"/>
      <c r="O117" s="383"/>
      <c r="P117" s="383"/>
      <c r="Q117" s="383"/>
      <c r="R117" s="383"/>
      <c r="S117" s="251"/>
      <c r="T117" s="272"/>
      <c r="U117" s="272"/>
      <c r="V117" s="272"/>
      <c r="W117" s="273"/>
      <c r="X117" s="274"/>
    </row>
    <row r="118" spans="2:27" s="275" customFormat="1" ht="20.25" customHeight="1">
      <c r="B118" s="270"/>
      <c r="C118" s="374"/>
      <c r="D118" s="374"/>
      <c r="E118" s="374"/>
      <c r="F118" s="374"/>
      <c r="G118" s="374"/>
      <c r="H118" s="383"/>
      <c r="I118" s="383"/>
      <c r="J118" s="383"/>
      <c r="K118" s="383"/>
      <c r="L118" s="383"/>
      <c r="M118" s="383"/>
      <c r="N118" s="383"/>
      <c r="O118" s="383"/>
      <c r="P118" s="383"/>
      <c r="Q118" s="383"/>
      <c r="R118" s="383"/>
      <c r="S118" s="251"/>
      <c r="T118" s="272"/>
      <c r="U118" s="272"/>
      <c r="V118" s="272"/>
      <c r="W118" s="273"/>
      <c r="X118" s="274"/>
    </row>
    <row r="119" spans="2:27" s="275" customFormat="1" ht="20.25" customHeight="1">
      <c r="B119" s="270"/>
      <c r="C119" s="374"/>
      <c r="D119" s="374"/>
      <c r="E119" s="374"/>
      <c r="F119" s="374"/>
      <c r="G119" s="374"/>
      <c r="H119" s="383"/>
      <c r="I119" s="383"/>
      <c r="J119" s="383"/>
      <c r="K119" s="383"/>
      <c r="L119" s="383"/>
      <c r="M119" s="383"/>
      <c r="N119" s="383"/>
      <c r="O119" s="383"/>
      <c r="P119" s="383"/>
      <c r="Q119" s="383"/>
      <c r="R119" s="383"/>
      <c r="S119" s="251"/>
      <c r="T119" s="272"/>
      <c r="U119" s="272"/>
      <c r="V119" s="272"/>
      <c r="W119" s="273"/>
      <c r="X119" s="274"/>
    </row>
    <row r="120" spans="2:27" s="275" customFormat="1" ht="20.25" customHeight="1">
      <c r="B120" s="270"/>
      <c r="C120" s="374"/>
      <c r="D120" s="374"/>
      <c r="E120" s="374"/>
      <c r="F120" s="374"/>
      <c r="G120" s="374"/>
      <c r="H120" s="383"/>
      <c r="I120" s="383"/>
      <c r="J120" s="383"/>
      <c r="K120" s="383"/>
      <c r="L120" s="383"/>
      <c r="M120" s="383"/>
      <c r="N120" s="383"/>
      <c r="O120" s="383"/>
      <c r="P120" s="383"/>
      <c r="Q120" s="383"/>
      <c r="R120" s="383"/>
      <c r="S120" s="251"/>
      <c r="T120" s="272"/>
      <c r="U120" s="272"/>
      <c r="V120" s="272"/>
      <c r="W120" s="273"/>
      <c r="X120" s="274"/>
    </row>
    <row r="121" spans="2:27" s="275" customFormat="1" ht="20.25" customHeight="1">
      <c r="B121" s="270"/>
      <c r="C121" s="374"/>
      <c r="D121" s="374"/>
      <c r="E121" s="374"/>
      <c r="F121" s="374"/>
      <c r="G121" s="374"/>
      <c r="H121" s="383"/>
      <c r="I121" s="383"/>
      <c r="J121" s="383"/>
      <c r="K121" s="383"/>
      <c r="L121" s="383"/>
      <c r="M121" s="383"/>
      <c r="N121" s="383"/>
      <c r="O121" s="383"/>
      <c r="P121" s="383"/>
      <c r="Q121" s="383"/>
      <c r="R121" s="383"/>
      <c r="S121" s="251"/>
      <c r="T121" s="272"/>
      <c r="U121" s="272"/>
      <c r="V121" s="272"/>
      <c r="W121" s="273"/>
      <c r="X121" s="274"/>
    </row>
    <row r="122" spans="2:27" s="275" customFormat="1" ht="20.25" customHeight="1">
      <c r="B122" s="270"/>
      <c r="C122" s="374"/>
      <c r="D122" s="374"/>
      <c r="E122" s="374"/>
      <c r="F122" s="374"/>
      <c r="G122" s="374"/>
      <c r="H122" s="383"/>
      <c r="I122" s="383"/>
      <c r="J122" s="383"/>
      <c r="K122" s="383"/>
      <c r="L122" s="383"/>
      <c r="M122" s="383"/>
      <c r="N122" s="383"/>
      <c r="O122" s="383"/>
      <c r="P122" s="383"/>
      <c r="Q122" s="383"/>
      <c r="R122" s="383"/>
      <c r="S122" s="251"/>
      <c r="T122" s="272"/>
      <c r="U122" s="272"/>
      <c r="V122" s="272"/>
      <c r="W122" s="273"/>
      <c r="X122" s="274"/>
    </row>
    <row r="123" spans="2:27" s="275" customFormat="1" ht="23.25" customHeight="1">
      <c r="B123" s="270"/>
      <c r="C123" s="374"/>
      <c r="D123" s="374"/>
      <c r="E123" s="374"/>
      <c r="F123" s="374"/>
      <c r="G123" s="374"/>
      <c r="H123" s="383"/>
      <c r="I123" s="383"/>
      <c r="J123" s="383"/>
      <c r="K123" s="383"/>
      <c r="L123" s="383"/>
      <c r="M123" s="383"/>
      <c r="N123" s="383"/>
      <c r="O123" s="383"/>
      <c r="P123" s="383"/>
      <c r="Q123" s="383"/>
      <c r="R123" s="383"/>
      <c r="S123" s="251"/>
      <c r="T123" s="272"/>
      <c r="U123" s="272"/>
      <c r="V123" s="272"/>
      <c r="W123" s="273"/>
      <c r="X123" s="274"/>
    </row>
    <row r="124" spans="2:27" s="275" customFormat="1" ht="23.25" customHeight="1">
      <c r="B124" s="270"/>
      <c r="C124" s="374"/>
      <c r="D124" s="374"/>
      <c r="E124" s="374"/>
      <c r="F124" s="374"/>
      <c r="G124" s="374"/>
      <c r="H124" s="383"/>
      <c r="I124" s="383"/>
      <c r="J124" s="383"/>
      <c r="K124" s="383"/>
      <c r="L124" s="383"/>
      <c r="M124" s="383"/>
      <c r="N124" s="383"/>
      <c r="O124" s="383"/>
      <c r="P124" s="383"/>
      <c r="Q124" s="383"/>
      <c r="R124" s="383"/>
      <c r="S124" s="251"/>
      <c r="T124" s="272"/>
      <c r="U124" s="272"/>
      <c r="V124" s="272"/>
      <c r="W124" s="273"/>
      <c r="X124" s="274"/>
    </row>
    <row r="125" spans="2:27" s="275" customFormat="1" ht="23.25" customHeight="1">
      <c r="B125" s="270"/>
      <c r="C125" s="374"/>
      <c r="D125" s="374"/>
      <c r="E125" s="374"/>
      <c r="F125" s="374"/>
      <c r="G125" s="374"/>
      <c r="H125" s="383"/>
      <c r="I125" s="383"/>
      <c r="J125" s="383"/>
      <c r="K125" s="383"/>
      <c r="L125" s="383"/>
      <c r="M125" s="383"/>
      <c r="N125" s="383"/>
      <c r="O125" s="383"/>
      <c r="P125" s="383"/>
      <c r="Q125" s="383"/>
      <c r="R125" s="383"/>
      <c r="S125" s="251"/>
      <c r="T125" s="272"/>
      <c r="U125" s="272"/>
      <c r="V125" s="272"/>
      <c r="W125" s="273"/>
      <c r="X125" s="274"/>
    </row>
    <row r="126" spans="2:27" s="275" customFormat="1" ht="23.25" customHeight="1">
      <c r="B126" s="270"/>
      <c r="C126" s="374"/>
      <c r="D126" s="374"/>
      <c r="E126" s="374"/>
      <c r="F126" s="374"/>
      <c r="G126" s="374"/>
      <c r="H126" s="383"/>
      <c r="I126" s="383"/>
      <c r="J126" s="383"/>
      <c r="K126" s="383"/>
      <c r="L126" s="383"/>
      <c r="M126" s="383"/>
      <c r="N126" s="383"/>
      <c r="O126" s="383"/>
      <c r="P126" s="383"/>
      <c r="Q126" s="383"/>
      <c r="R126" s="383"/>
      <c r="S126" s="251"/>
      <c r="T126" s="272"/>
      <c r="U126" s="272"/>
      <c r="V126" s="272"/>
      <c r="W126" s="273"/>
      <c r="X126" s="274"/>
    </row>
    <row r="127" spans="2:27" s="275" customFormat="1" ht="18.75" customHeight="1">
      <c r="B127" s="284"/>
      <c r="C127" s="285"/>
      <c r="D127" s="285"/>
      <c r="E127" s="285"/>
      <c r="F127" s="285"/>
      <c r="G127" s="285"/>
      <c r="H127" s="286"/>
      <c r="I127" s="286"/>
      <c r="J127" s="286"/>
      <c r="K127" s="286"/>
      <c r="L127" s="286"/>
      <c r="M127" s="286"/>
      <c r="N127" s="286"/>
      <c r="O127" s="286"/>
      <c r="P127" s="286"/>
      <c r="Q127" s="286"/>
      <c r="R127" s="286"/>
      <c r="S127" s="287"/>
      <c r="T127" s="288"/>
      <c r="U127" s="288"/>
      <c r="V127" s="288"/>
      <c r="W127" s="289"/>
      <c r="X127" s="274"/>
    </row>
    <row r="128" spans="2:27" s="334" customFormat="1" ht="18.75" customHeight="1">
      <c r="B128" s="329"/>
      <c r="C128" s="330"/>
      <c r="D128" s="330"/>
      <c r="E128" s="330"/>
      <c r="F128" s="330"/>
      <c r="G128" s="330"/>
      <c r="H128" s="330"/>
      <c r="I128" s="330"/>
      <c r="J128" s="330"/>
      <c r="K128" s="330"/>
      <c r="L128" s="330"/>
      <c r="M128" s="330"/>
      <c r="N128" s="330"/>
      <c r="O128" s="330"/>
      <c r="P128" s="330"/>
      <c r="Q128" s="330"/>
      <c r="R128" s="330"/>
      <c r="S128" s="331"/>
      <c r="T128" s="391"/>
      <c r="U128" s="391"/>
      <c r="V128" s="391"/>
      <c r="W128" s="392"/>
      <c r="X128" s="332"/>
      <c r="Y128" s="238"/>
      <c r="Z128" s="333"/>
      <c r="AA128" s="239"/>
    </row>
    <row r="129" spans="2:27" s="234" customFormat="1" ht="18.75" customHeight="1">
      <c r="B129" s="409"/>
      <c r="C129" s="344"/>
      <c r="D129" s="456"/>
      <c r="E129" s="456"/>
      <c r="F129" s="344"/>
      <c r="G129" s="344"/>
      <c r="H129" s="344"/>
      <c r="I129" s="344"/>
      <c r="J129" s="344"/>
      <c r="K129" s="344"/>
      <c r="L129" s="344"/>
      <c r="M129" s="344"/>
      <c r="N129" s="344"/>
      <c r="O129" s="344"/>
      <c r="P129" s="344"/>
      <c r="Q129" s="344"/>
      <c r="R129" s="344"/>
      <c r="S129" s="345"/>
      <c r="T129" s="233"/>
      <c r="U129" s="367"/>
      <c r="V129" s="367"/>
      <c r="W129" s="368"/>
      <c r="X129" s="369"/>
      <c r="AA129" s="235"/>
    </row>
    <row r="130" spans="2:27" s="234" customFormat="1" ht="18.75" customHeight="1">
      <c r="B130" s="409"/>
      <c r="C130" s="344"/>
      <c r="D130" s="384"/>
      <c r="E130" s="384"/>
      <c r="F130" s="344"/>
      <c r="G130" s="344"/>
      <c r="H130" s="344"/>
      <c r="I130" s="344"/>
      <c r="J130" s="344"/>
      <c r="K130" s="344"/>
      <c r="L130" s="344"/>
      <c r="M130" s="344"/>
      <c r="N130" s="344"/>
      <c r="O130" s="344"/>
      <c r="P130" s="344"/>
      <c r="Q130" s="344"/>
      <c r="R130" s="344"/>
      <c r="S130" s="345"/>
      <c r="T130" s="237"/>
      <c r="U130" s="367"/>
      <c r="V130" s="367"/>
      <c r="W130" s="368"/>
      <c r="X130" s="369"/>
      <c r="AA130" s="235"/>
    </row>
    <row r="131" spans="2:27" s="230" customFormat="1" ht="18.75" customHeight="1">
      <c r="B131" s="240"/>
      <c r="C131" s="241"/>
      <c r="D131" s="241"/>
      <c r="E131" s="241"/>
      <c r="F131" s="241"/>
      <c r="G131" s="241"/>
      <c r="H131" s="241"/>
      <c r="I131" s="241"/>
      <c r="J131" s="241"/>
      <c r="K131" s="241"/>
      <c r="L131" s="241"/>
      <c r="M131" s="241"/>
      <c r="N131" s="241"/>
      <c r="O131" s="241"/>
      <c r="P131" s="241"/>
      <c r="Q131" s="241"/>
      <c r="R131" s="241"/>
      <c r="S131" s="242"/>
      <c r="T131" s="243"/>
      <c r="U131" s="243"/>
      <c r="V131" s="243"/>
      <c r="W131" s="244"/>
      <c r="X131" s="245"/>
    </row>
    <row r="132" spans="2:27" s="248" customFormat="1" ht="18.75" customHeight="1">
      <c r="B132" s="246"/>
      <c r="C132" s="241"/>
      <c r="D132" s="241"/>
      <c r="E132" s="241"/>
      <c r="F132" s="241"/>
      <c r="G132" s="241"/>
      <c r="H132" s="241"/>
      <c r="I132" s="241"/>
      <c r="J132" s="241"/>
      <c r="K132" s="241"/>
      <c r="L132" s="241"/>
      <c r="M132" s="241"/>
      <c r="N132" s="241"/>
      <c r="O132" s="241"/>
      <c r="P132" s="241"/>
      <c r="Q132" s="241"/>
      <c r="R132" s="241"/>
      <c r="S132" s="242"/>
      <c r="T132" s="356"/>
      <c r="U132" s="356"/>
      <c r="V132" s="356"/>
      <c r="W132" s="357"/>
      <c r="X132" s="247"/>
      <c r="Z132" s="249"/>
      <c r="AA132" s="250"/>
    </row>
    <row r="133" spans="2:27" s="230" customFormat="1" ht="18.75" customHeight="1">
      <c r="B133" s="355"/>
      <c r="C133" s="335"/>
      <c r="D133" s="454"/>
      <c r="E133" s="454"/>
      <c r="F133" s="383"/>
      <c r="G133" s="268"/>
      <c r="H133" s="268"/>
      <c r="I133" s="326"/>
      <c r="J133" s="455"/>
      <c r="K133" s="455"/>
      <c r="L133" s="268"/>
      <c r="M133" s="268"/>
      <c r="N133" s="268"/>
      <c r="O133" s="268"/>
      <c r="P133" s="268"/>
      <c r="Q133" s="383"/>
      <c r="R133" s="383"/>
      <c r="S133" s="251"/>
      <c r="T133" s="360"/>
      <c r="U133" s="360"/>
      <c r="V133" s="360"/>
      <c r="W133" s="361"/>
      <c r="X133" s="245"/>
      <c r="Y133" s="254"/>
      <c r="Z133" s="254"/>
      <c r="AA133" s="255"/>
    </row>
    <row r="134" spans="2:27" s="230" customFormat="1" ht="18.75" customHeight="1">
      <c r="B134" s="256"/>
      <c r="C134" s="257"/>
      <c r="D134" s="320"/>
      <c r="E134" s="320"/>
      <c r="F134" s="258"/>
      <c r="G134" s="321"/>
      <c r="H134" s="321"/>
      <c r="I134" s="259"/>
      <c r="J134" s="321"/>
      <c r="K134" s="321"/>
      <c r="L134" s="383"/>
      <c r="M134" s="322"/>
      <c r="N134" s="322"/>
      <c r="O134" s="383"/>
      <c r="P134" s="383"/>
      <c r="Q134" s="383"/>
      <c r="R134" s="383"/>
      <c r="S134" s="251"/>
      <c r="T134" s="360"/>
      <c r="U134" s="360"/>
      <c r="V134" s="360"/>
      <c r="W134" s="361"/>
      <c r="X134" s="245"/>
      <c r="Y134" s="254"/>
      <c r="Z134" s="254"/>
      <c r="AA134" s="255"/>
    </row>
    <row r="135" spans="2:27" s="263" customFormat="1" ht="18.75" customHeight="1">
      <c r="B135" s="336"/>
      <c r="C135" s="324"/>
      <c r="D135" s="454"/>
      <c r="E135" s="454"/>
      <c r="F135" s="383"/>
      <c r="G135" s="268"/>
      <c r="H135" s="347"/>
      <c r="I135" s="326"/>
      <c r="J135" s="455"/>
      <c r="K135" s="455"/>
      <c r="L135" s="268"/>
      <c r="M135" s="323"/>
      <c r="N135" s="324"/>
      <c r="O135" s="268"/>
      <c r="P135" s="268"/>
      <c r="Q135" s="383"/>
      <c r="R135" s="383"/>
      <c r="S135" s="251"/>
      <c r="T135" s="360"/>
      <c r="U135" s="360"/>
      <c r="V135" s="360"/>
      <c r="W135" s="361"/>
      <c r="X135" s="262"/>
      <c r="Y135" s="341"/>
      <c r="Z135" s="342"/>
    </row>
    <row r="136" spans="2:27" s="263" customFormat="1" ht="18.75" customHeight="1">
      <c r="B136" s="336"/>
      <c r="C136" s="268"/>
      <c r="D136" s="347"/>
      <c r="E136" s="453"/>
      <c r="F136" s="453"/>
      <c r="G136" s="346"/>
      <c r="H136" s="451"/>
      <c r="I136" s="451"/>
      <c r="J136" s="451"/>
      <c r="K136" s="347"/>
      <c r="L136" s="268"/>
      <c r="M136" s="325"/>
      <c r="N136" s="325"/>
      <c r="O136" s="383"/>
      <c r="P136" s="383"/>
      <c r="Q136" s="383"/>
      <c r="R136" s="383"/>
      <c r="S136" s="251"/>
      <c r="T136" s="360"/>
      <c r="U136" s="360"/>
      <c r="V136" s="360"/>
      <c r="W136" s="361"/>
      <c r="X136" s="262"/>
      <c r="Y136" s="339"/>
    </row>
    <row r="137" spans="2:27" s="263" customFormat="1" ht="18.75" customHeight="1">
      <c r="B137" s="336"/>
      <c r="C137" s="268"/>
      <c r="D137" s="347"/>
      <c r="E137" s="453"/>
      <c r="F137" s="453"/>
      <c r="G137" s="346"/>
      <c r="H137" s="347"/>
      <c r="I137" s="347"/>
      <c r="J137" s="347"/>
      <c r="K137" s="347"/>
      <c r="L137" s="268"/>
      <c r="M137" s="325"/>
      <c r="N137" s="325"/>
      <c r="O137" s="383"/>
      <c r="P137" s="383"/>
      <c r="Q137" s="383"/>
      <c r="R137" s="383"/>
      <c r="S137" s="251"/>
      <c r="T137" s="360"/>
      <c r="U137" s="360"/>
      <c r="V137" s="360"/>
      <c r="W137" s="361"/>
      <c r="X137" s="262"/>
      <c r="Y137" s="340"/>
    </row>
    <row r="138" spans="2:27" s="263" customFormat="1" ht="18.75" customHeight="1">
      <c r="B138" s="336"/>
      <c r="C138" s="268"/>
      <c r="D138" s="347"/>
      <c r="E138" s="376"/>
      <c r="F138" s="376"/>
      <c r="G138" s="346"/>
      <c r="H138" s="347"/>
      <c r="I138" s="347"/>
      <c r="J138" s="347"/>
      <c r="K138" s="347"/>
      <c r="L138" s="268"/>
      <c r="M138" s="325"/>
      <c r="N138" s="325"/>
      <c r="O138" s="383"/>
      <c r="P138" s="383"/>
      <c r="Q138" s="383"/>
      <c r="R138" s="383"/>
      <c r="S138" s="251"/>
      <c r="T138" s="360"/>
      <c r="U138" s="360"/>
      <c r="V138" s="360"/>
      <c r="W138" s="361"/>
      <c r="X138" s="262"/>
      <c r="Y138" s="340"/>
    </row>
    <row r="139" spans="2:27" s="263" customFormat="1" ht="18.75" customHeight="1">
      <c r="B139" s="336"/>
      <c r="C139" s="268"/>
      <c r="D139" s="347"/>
      <c r="E139" s="347"/>
      <c r="F139" s="347"/>
      <c r="G139" s="347"/>
      <c r="H139" s="347"/>
      <c r="I139" s="347"/>
      <c r="J139" s="347"/>
      <c r="K139" s="347"/>
      <c r="L139" s="268"/>
      <c r="M139" s="268"/>
      <c r="N139" s="268"/>
      <c r="O139" s="383"/>
      <c r="P139" s="383"/>
      <c r="Q139" s="383"/>
      <c r="R139" s="383"/>
      <c r="S139" s="251"/>
      <c r="T139" s="360"/>
      <c r="U139" s="360"/>
      <c r="V139" s="360"/>
      <c r="W139" s="361"/>
      <c r="X139" s="262"/>
    </row>
    <row r="140" spans="2:27" s="263" customFormat="1" ht="18.75" customHeight="1">
      <c r="B140" s="260"/>
      <c r="C140" s="383"/>
      <c r="D140" s="454"/>
      <c r="E140" s="454"/>
      <c r="F140" s="378"/>
      <c r="G140" s="347"/>
      <c r="H140" s="347"/>
      <c r="I140" s="407"/>
      <c r="J140" s="455"/>
      <c r="K140" s="455"/>
      <c r="L140" s="268"/>
      <c r="M140" s="338"/>
      <c r="N140" s="337"/>
      <c r="O140" s="264"/>
      <c r="P140" s="265"/>
      <c r="Q140" s="383"/>
      <c r="R140" s="383"/>
      <c r="S140" s="251"/>
      <c r="T140" s="360"/>
      <c r="U140" s="360"/>
      <c r="V140" s="360"/>
      <c r="W140" s="361"/>
      <c r="X140" s="262"/>
    </row>
    <row r="141" spans="2:27" s="263" customFormat="1" ht="18.75" customHeight="1">
      <c r="B141" s="260"/>
      <c r="C141" s="383"/>
      <c r="D141" s="454"/>
      <c r="E141" s="454"/>
      <c r="F141" s="378"/>
      <c r="G141" s="347"/>
      <c r="H141" s="347"/>
      <c r="I141" s="408"/>
      <c r="J141" s="455"/>
      <c r="K141" s="455"/>
      <c r="L141" s="268"/>
      <c r="M141" s="268"/>
      <c r="N141" s="266"/>
      <c r="O141" s="267"/>
      <c r="P141" s="383"/>
      <c r="Q141" s="383"/>
      <c r="R141" s="383"/>
      <c r="S141" s="251"/>
      <c r="T141" s="360"/>
      <c r="U141" s="360"/>
      <c r="V141" s="360"/>
      <c r="W141" s="361"/>
      <c r="X141" s="262"/>
    </row>
    <row r="142" spans="2:27" s="263" customFormat="1" ht="18.75" customHeight="1">
      <c r="B142" s="260"/>
      <c r="C142" s="383"/>
      <c r="D142" s="454"/>
      <c r="E142" s="454"/>
      <c r="F142" s="378"/>
      <c r="G142" s="347"/>
      <c r="H142" s="347"/>
      <c r="I142" s="408"/>
      <c r="J142" s="455"/>
      <c r="K142" s="455"/>
      <c r="L142" s="268"/>
      <c r="M142" s="268"/>
      <c r="N142" s="268"/>
      <c r="O142" s="383"/>
      <c r="P142" s="383"/>
      <c r="Q142" s="383"/>
      <c r="R142" s="383"/>
      <c r="S142" s="251"/>
      <c r="T142" s="360"/>
      <c r="U142" s="360"/>
      <c r="V142" s="360"/>
      <c r="W142" s="361"/>
      <c r="X142" s="262"/>
    </row>
    <row r="143" spans="2:27" s="263" customFormat="1" ht="18.75" customHeight="1">
      <c r="B143" s="336"/>
      <c r="C143" s="268"/>
      <c r="D143" s="377"/>
      <c r="E143" s="377"/>
      <c r="F143" s="347"/>
      <c r="G143" s="348"/>
      <c r="H143" s="347"/>
      <c r="I143" s="379"/>
      <c r="J143" s="382"/>
      <c r="K143" s="378"/>
      <c r="L143" s="324"/>
      <c r="M143" s="268"/>
      <c r="N143" s="268"/>
      <c r="O143" s="383"/>
      <c r="P143" s="383"/>
      <c r="Q143" s="383"/>
      <c r="R143" s="383"/>
      <c r="S143" s="251"/>
      <c r="T143" s="360"/>
      <c r="U143" s="360"/>
      <c r="V143" s="360"/>
      <c r="W143" s="361"/>
      <c r="X143" s="262"/>
    </row>
    <row r="144" spans="2:27" s="263" customFormat="1" ht="18.75" customHeight="1">
      <c r="B144" s="336"/>
      <c r="C144" s="268"/>
      <c r="D144" s="451"/>
      <c r="E144" s="451"/>
      <c r="F144" s="378"/>
      <c r="G144" s="347"/>
      <c r="H144" s="347"/>
      <c r="I144" s="452"/>
      <c r="J144" s="452"/>
      <c r="K144" s="378"/>
      <c r="L144" s="268"/>
      <c r="M144" s="268"/>
      <c r="N144" s="268"/>
      <c r="O144" s="383"/>
      <c r="P144" s="383"/>
      <c r="Q144" s="383"/>
      <c r="R144" s="383"/>
      <c r="S144" s="251"/>
      <c r="T144" s="360"/>
      <c r="U144" s="360"/>
      <c r="V144" s="360"/>
      <c r="W144" s="361"/>
      <c r="X144" s="262"/>
    </row>
    <row r="145" spans="2:27" s="263" customFormat="1" ht="18.75" customHeight="1">
      <c r="B145" s="260"/>
      <c r="C145" s="383"/>
      <c r="D145" s="347"/>
      <c r="E145" s="347"/>
      <c r="F145" s="347"/>
      <c r="G145" s="347"/>
      <c r="H145" s="347"/>
      <c r="I145" s="379"/>
      <c r="J145" s="379"/>
      <c r="K145" s="378"/>
      <c r="L145" s="268"/>
      <c r="M145" s="268"/>
      <c r="N145" s="268"/>
      <c r="O145" s="383"/>
      <c r="P145" s="383"/>
      <c r="Q145" s="383"/>
      <c r="R145" s="383"/>
      <c r="S145" s="251"/>
      <c r="T145" s="360"/>
      <c r="U145" s="360"/>
      <c r="V145" s="360"/>
      <c r="W145" s="361"/>
      <c r="X145" s="262"/>
    </row>
    <row r="146" spans="2:27" s="263" customFormat="1" ht="18.75" customHeight="1">
      <c r="B146" s="336"/>
      <c r="C146" s="268"/>
      <c r="D146" s="451"/>
      <c r="E146" s="451"/>
      <c r="F146" s="347"/>
      <c r="G146" s="347"/>
      <c r="H146" s="347"/>
      <c r="I146" s="452"/>
      <c r="J146" s="452"/>
      <c r="K146" s="378"/>
      <c r="L146" s="326"/>
      <c r="M146" s="326"/>
      <c r="N146" s="326"/>
      <c r="O146" s="326"/>
      <c r="P146" s="262"/>
      <c r="Q146" s="326"/>
      <c r="R146" s="326"/>
      <c r="S146" s="327"/>
      <c r="T146" s="363"/>
      <c r="U146" s="360"/>
      <c r="V146" s="360"/>
      <c r="W146" s="362"/>
      <c r="X146" s="262"/>
    </row>
    <row r="147" spans="2:27" s="263" customFormat="1" ht="18.75" customHeight="1">
      <c r="B147" s="336"/>
      <c r="C147" s="268"/>
      <c r="D147" s="378"/>
      <c r="E147" s="378"/>
      <c r="F147" s="347"/>
      <c r="G147" s="347"/>
      <c r="H147" s="347"/>
      <c r="I147" s="379"/>
      <c r="J147" s="379"/>
      <c r="K147" s="378"/>
      <c r="L147" s="326"/>
      <c r="M147" s="326"/>
      <c r="N147" s="326"/>
      <c r="O147" s="326"/>
      <c r="P147" s="262"/>
      <c r="Q147" s="326"/>
      <c r="R147" s="326"/>
      <c r="S147" s="327"/>
      <c r="T147" s="363"/>
      <c r="U147" s="360"/>
      <c r="V147" s="360"/>
      <c r="W147" s="362"/>
      <c r="X147" s="262"/>
    </row>
    <row r="148" spans="2:27" s="263" customFormat="1" ht="18.75" customHeight="1">
      <c r="B148" s="336"/>
      <c r="C148" s="268"/>
      <c r="D148" s="378"/>
      <c r="E148" s="378"/>
      <c r="F148" s="347"/>
      <c r="G148" s="347"/>
      <c r="H148" s="347"/>
      <c r="I148" s="379"/>
      <c r="J148" s="379"/>
      <c r="K148" s="378"/>
      <c r="L148" s="326"/>
      <c r="M148" s="326"/>
      <c r="N148" s="326"/>
      <c r="O148" s="326"/>
      <c r="P148" s="262"/>
      <c r="Q148" s="326"/>
      <c r="R148" s="326"/>
      <c r="S148" s="327"/>
      <c r="T148" s="363"/>
      <c r="U148" s="360"/>
      <c r="V148" s="360"/>
      <c r="W148" s="362"/>
      <c r="X148" s="262"/>
    </row>
    <row r="149" spans="2:27" s="263" customFormat="1" ht="18.75" customHeight="1">
      <c r="B149" s="336"/>
      <c r="C149" s="268"/>
      <c r="D149" s="378"/>
      <c r="E149" s="378"/>
      <c r="F149" s="347"/>
      <c r="G149" s="347"/>
      <c r="H149" s="347"/>
      <c r="I149" s="379"/>
      <c r="J149" s="379"/>
      <c r="K149" s="378"/>
      <c r="L149" s="326"/>
      <c r="M149" s="326"/>
      <c r="N149" s="326"/>
      <c r="O149" s="326"/>
      <c r="P149" s="262"/>
      <c r="Q149" s="326"/>
      <c r="R149" s="326"/>
      <c r="S149" s="327"/>
      <c r="T149" s="363"/>
      <c r="U149" s="360"/>
      <c r="V149" s="360"/>
      <c r="W149" s="362"/>
      <c r="X149" s="262"/>
    </row>
    <row r="150" spans="2:27" s="263" customFormat="1" ht="18.75" customHeight="1">
      <c r="B150" s="336"/>
      <c r="C150" s="268"/>
      <c r="D150" s="378"/>
      <c r="E150" s="378"/>
      <c r="F150" s="347"/>
      <c r="G150" s="347"/>
      <c r="H150" s="347"/>
      <c r="I150" s="379"/>
      <c r="J150" s="379"/>
      <c r="K150" s="378"/>
      <c r="L150" s="326"/>
      <c r="M150" s="326"/>
      <c r="N150" s="326"/>
      <c r="O150" s="326"/>
      <c r="P150" s="262"/>
      <c r="Q150" s="326"/>
      <c r="R150" s="326"/>
      <c r="S150" s="327"/>
      <c r="T150" s="363"/>
      <c r="U150" s="360"/>
      <c r="V150" s="360"/>
      <c r="W150" s="362"/>
      <c r="X150" s="262"/>
    </row>
    <row r="151" spans="2:27" s="263" customFormat="1" ht="18.75" customHeight="1">
      <c r="B151" s="336"/>
      <c r="C151" s="268"/>
      <c r="D151" s="347"/>
      <c r="E151" s="347"/>
      <c r="F151" s="347"/>
      <c r="G151" s="347"/>
      <c r="H151" s="347"/>
      <c r="I151" s="347"/>
      <c r="J151" s="347"/>
      <c r="K151" s="378"/>
      <c r="L151" s="326"/>
      <c r="M151" s="326"/>
      <c r="N151" s="326"/>
      <c r="O151" s="326"/>
      <c r="P151" s="262"/>
      <c r="Q151" s="326"/>
      <c r="R151" s="326"/>
      <c r="S151" s="327"/>
      <c r="T151" s="360"/>
      <c r="U151" s="360"/>
      <c r="V151" s="360"/>
      <c r="W151" s="361"/>
      <c r="X151" s="262"/>
    </row>
    <row r="152" spans="2:27" s="354" customFormat="1" ht="18.75" customHeight="1">
      <c r="B152" s="236"/>
      <c r="C152" s="351"/>
      <c r="D152" s="351"/>
      <c r="E152" s="351"/>
      <c r="F152" s="241"/>
      <c r="G152" s="241"/>
      <c r="H152" s="352"/>
      <c r="I152" s="352"/>
      <c r="J152" s="352"/>
      <c r="K152" s="241"/>
      <c r="L152" s="241"/>
      <c r="M152" s="241"/>
      <c r="N152" s="241"/>
      <c r="O152" s="241"/>
      <c r="P152" s="241"/>
      <c r="Q152" s="381"/>
      <c r="R152" s="381"/>
      <c r="S152" s="283"/>
      <c r="T152" s="358"/>
      <c r="U152" s="358"/>
      <c r="V152" s="358"/>
      <c r="W152" s="359"/>
      <c r="X152" s="353"/>
      <c r="Y152" s="248"/>
      <c r="Z152" s="248"/>
      <c r="AA152" s="250"/>
    </row>
    <row r="153" spans="2:27" s="230" customFormat="1" ht="18.75" customHeight="1">
      <c r="B153" s="256"/>
      <c r="C153" s="257"/>
      <c r="D153" s="320"/>
      <c r="E153" s="320"/>
      <c r="F153" s="258"/>
      <c r="G153" s="321"/>
      <c r="H153" s="321"/>
      <c r="I153" s="259"/>
      <c r="J153" s="321"/>
      <c r="K153" s="321"/>
      <c r="L153" s="383"/>
      <c r="M153" s="322"/>
      <c r="N153" s="322"/>
      <c r="O153" s="383"/>
      <c r="P153" s="383"/>
      <c r="Q153" s="383"/>
      <c r="R153" s="383"/>
      <c r="S153" s="251"/>
      <c r="T153" s="360"/>
      <c r="U153" s="360"/>
      <c r="V153" s="360"/>
      <c r="W153" s="361"/>
      <c r="X153" s="245"/>
      <c r="Y153" s="254"/>
      <c r="Z153" s="254"/>
      <c r="AA153" s="255"/>
    </row>
    <row r="154" spans="2:27" s="263" customFormat="1" ht="18.75" customHeight="1">
      <c r="B154" s="336"/>
      <c r="C154" s="324"/>
      <c r="D154" s="346"/>
      <c r="E154" s="453"/>
      <c r="F154" s="453"/>
      <c r="G154" s="346"/>
      <c r="H154" s="347"/>
      <c r="I154" s="347"/>
      <c r="J154" s="347"/>
      <c r="K154" s="346"/>
      <c r="L154" s="323"/>
      <c r="M154" s="323"/>
      <c r="N154" s="324"/>
      <c r="O154" s="268"/>
      <c r="P154" s="268"/>
      <c r="Q154" s="383"/>
      <c r="R154" s="383"/>
      <c r="S154" s="251"/>
      <c r="T154" s="360"/>
      <c r="U154" s="360"/>
      <c r="V154" s="360"/>
      <c r="W154" s="361"/>
      <c r="X154" s="262"/>
      <c r="Y154" s="341"/>
      <c r="Z154" s="342"/>
    </row>
    <row r="155" spans="2:27" s="263" customFormat="1" ht="18.75" customHeight="1">
      <c r="B155" s="336"/>
      <c r="C155" s="268"/>
      <c r="D155" s="347"/>
      <c r="E155" s="453"/>
      <c r="F155" s="453"/>
      <c r="G155" s="346"/>
      <c r="H155" s="451"/>
      <c r="I155" s="451"/>
      <c r="J155" s="451"/>
      <c r="K155" s="347"/>
      <c r="L155" s="268"/>
      <c r="M155" s="325"/>
      <c r="N155" s="325"/>
      <c r="O155" s="383"/>
      <c r="P155" s="383"/>
      <c r="Q155" s="383"/>
      <c r="R155" s="383"/>
      <c r="S155" s="251"/>
      <c r="T155" s="360"/>
      <c r="U155" s="360"/>
      <c r="V155" s="360"/>
      <c r="W155" s="361"/>
      <c r="X155" s="262"/>
      <c r="Y155" s="339"/>
    </row>
    <row r="156" spans="2:27" s="263" customFormat="1" ht="18.75" customHeight="1">
      <c r="B156" s="336"/>
      <c r="C156" s="268"/>
      <c r="D156" s="347"/>
      <c r="E156" s="453"/>
      <c r="F156" s="453"/>
      <c r="G156" s="346"/>
      <c r="H156" s="347"/>
      <c r="I156" s="347"/>
      <c r="J156" s="347"/>
      <c r="K156" s="347"/>
      <c r="L156" s="268"/>
      <c r="M156" s="325"/>
      <c r="N156" s="325"/>
      <c r="O156" s="383"/>
      <c r="P156" s="383"/>
      <c r="Q156" s="383"/>
      <c r="R156" s="383"/>
      <c r="S156" s="251"/>
      <c r="T156" s="360"/>
      <c r="U156" s="360"/>
      <c r="V156" s="360"/>
      <c r="W156" s="361"/>
      <c r="X156" s="262"/>
      <c r="Y156" s="340"/>
      <c r="AA156" s="350"/>
    </row>
    <row r="157" spans="2:27" s="263" customFormat="1" ht="18.75" customHeight="1">
      <c r="B157" s="336"/>
      <c r="C157" s="268"/>
      <c r="D157" s="347"/>
      <c r="E157" s="347"/>
      <c r="F157" s="347"/>
      <c r="G157" s="347"/>
      <c r="H157" s="347"/>
      <c r="I157" s="347"/>
      <c r="J157" s="347"/>
      <c r="K157" s="347"/>
      <c r="L157" s="268"/>
      <c r="M157" s="268"/>
      <c r="N157" s="268"/>
      <c r="O157" s="383"/>
      <c r="P157" s="383"/>
      <c r="Q157" s="383"/>
      <c r="R157" s="383"/>
      <c r="S157" s="251"/>
      <c r="T157" s="360"/>
      <c r="U157" s="360"/>
      <c r="V157" s="360"/>
      <c r="W157" s="361"/>
      <c r="X157" s="262"/>
    </row>
    <row r="158" spans="2:27" s="263" customFormat="1" ht="18.75" customHeight="1">
      <c r="B158" s="336"/>
      <c r="C158" s="383"/>
      <c r="D158" s="349"/>
      <c r="E158" s="378"/>
      <c r="F158" s="347"/>
      <c r="G158" s="378"/>
      <c r="H158" s="348"/>
      <c r="I158" s="464"/>
      <c r="J158" s="464"/>
      <c r="K158" s="378"/>
      <c r="L158" s="337"/>
      <c r="M158" s="338"/>
      <c r="N158" s="337"/>
      <c r="O158" s="264"/>
      <c r="P158" s="265"/>
      <c r="Q158" s="383"/>
      <c r="R158" s="383"/>
      <c r="S158" s="251"/>
      <c r="T158" s="360"/>
      <c r="U158" s="360"/>
      <c r="V158" s="360"/>
      <c r="W158" s="361"/>
      <c r="X158" s="262"/>
    </row>
    <row r="159" spans="2:27" s="263" customFormat="1" ht="18.75" customHeight="1">
      <c r="B159" s="336"/>
      <c r="C159" s="268"/>
      <c r="D159" s="347"/>
      <c r="E159" s="347"/>
      <c r="F159" s="347"/>
      <c r="G159" s="347"/>
      <c r="H159" s="347"/>
      <c r="I159" s="379"/>
      <c r="J159" s="379"/>
      <c r="K159" s="378"/>
      <c r="L159" s="268"/>
      <c r="M159" s="268"/>
      <c r="N159" s="266"/>
      <c r="O159" s="267"/>
      <c r="P159" s="383"/>
      <c r="Q159" s="383"/>
      <c r="R159" s="383"/>
      <c r="S159" s="251"/>
      <c r="T159" s="360"/>
      <c r="U159" s="360"/>
      <c r="V159" s="360"/>
      <c r="W159" s="361"/>
      <c r="X159" s="262"/>
    </row>
    <row r="160" spans="2:27" s="263" customFormat="1" ht="18.75" customHeight="1">
      <c r="B160" s="336"/>
      <c r="C160" s="268"/>
      <c r="D160" s="468"/>
      <c r="E160" s="468"/>
      <c r="F160" s="347"/>
      <c r="G160" s="348"/>
      <c r="H160" s="347"/>
      <c r="I160" s="379"/>
      <c r="J160" s="382"/>
      <c r="K160" s="378"/>
      <c r="L160" s="324"/>
      <c r="M160" s="268"/>
      <c r="N160" s="268"/>
      <c r="O160" s="383"/>
      <c r="P160" s="383"/>
      <c r="Q160" s="383"/>
      <c r="R160" s="383"/>
      <c r="S160" s="251"/>
      <c r="T160" s="360"/>
      <c r="U160" s="360"/>
      <c r="V160" s="360"/>
      <c r="W160" s="361"/>
      <c r="X160" s="262"/>
    </row>
    <row r="161" spans="2:24" s="263" customFormat="1" ht="18.75" customHeight="1">
      <c r="B161" s="336"/>
      <c r="C161" s="268"/>
      <c r="D161" s="377"/>
      <c r="E161" s="377"/>
      <c r="F161" s="347"/>
      <c r="G161" s="348"/>
      <c r="H161" s="347"/>
      <c r="I161" s="379"/>
      <c r="J161" s="382"/>
      <c r="K161" s="378"/>
      <c r="L161" s="324"/>
      <c r="M161" s="268"/>
      <c r="N161" s="268"/>
      <c r="O161" s="383"/>
      <c r="P161" s="383"/>
      <c r="Q161" s="383"/>
      <c r="R161" s="383"/>
      <c r="S161" s="251"/>
      <c r="T161" s="252"/>
      <c r="U161" s="252"/>
      <c r="V161" s="252"/>
      <c r="W161" s="253"/>
      <c r="X161" s="262"/>
    </row>
    <row r="162" spans="2:24" s="263" customFormat="1" ht="18.75" customHeight="1">
      <c r="B162" s="336"/>
      <c r="C162" s="268"/>
      <c r="D162" s="451"/>
      <c r="E162" s="451"/>
      <c r="F162" s="378"/>
      <c r="G162" s="347"/>
      <c r="H162" s="347"/>
      <c r="I162" s="452"/>
      <c r="J162" s="452"/>
      <c r="K162" s="378"/>
      <c r="L162" s="268"/>
      <c r="M162" s="268"/>
      <c r="N162" s="268"/>
      <c r="O162" s="383"/>
      <c r="P162" s="383"/>
      <c r="Q162" s="383"/>
      <c r="R162" s="383"/>
      <c r="S162" s="251"/>
      <c r="T162" s="252"/>
      <c r="U162" s="252"/>
      <c r="V162" s="252"/>
      <c r="W162" s="253"/>
      <c r="X162" s="262"/>
    </row>
    <row r="163" spans="2:24" s="263" customFormat="1" ht="18.75" customHeight="1">
      <c r="B163" s="260"/>
      <c r="C163" s="383"/>
      <c r="D163" s="347"/>
      <c r="E163" s="347"/>
      <c r="F163" s="347"/>
      <c r="G163" s="347"/>
      <c r="H163" s="347"/>
      <c r="I163" s="379"/>
      <c r="J163" s="379"/>
      <c r="K163" s="378"/>
      <c r="L163" s="268"/>
      <c r="M163" s="268"/>
      <c r="N163" s="268"/>
      <c r="O163" s="383"/>
      <c r="P163" s="383"/>
      <c r="Q163" s="383"/>
      <c r="R163" s="383"/>
      <c r="S163" s="251"/>
      <c r="T163" s="252"/>
      <c r="U163" s="252"/>
      <c r="V163" s="252"/>
      <c r="W163" s="253"/>
      <c r="X163" s="262"/>
    </row>
    <row r="164" spans="2:24" s="263" customFormat="1" ht="18.75" customHeight="1">
      <c r="B164" s="336"/>
      <c r="C164" s="268"/>
      <c r="D164" s="451"/>
      <c r="E164" s="451"/>
      <c r="F164" s="347"/>
      <c r="G164" s="347"/>
      <c r="H164" s="347"/>
      <c r="I164" s="452"/>
      <c r="J164" s="452"/>
      <c r="K164" s="378"/>
      <c r="L164" s="262"/>
      <c r="M164" s="326"/>
      <c r="N164" s="326"/>
      <c r="O164" s="326"/>
      <c r="P164" s="262"/>
      <c r="Q164" s="326"/>
      <c r="R164" s="326"/>
      <c r="S164" s="327"/>
      <c r="T164" s="363"/>
      <c r="U164" s="252"/>
      <c r="V164" s="252"/>
      <c r="W164" s="253"/>
      <c r="X164" s="262"/>
    </row>
    <row r="165" spans="2:24" s="263" customFormat="1" ht="18.75" customHeight="1">
      <c r="B165" s="260"/>
      <c r="C165" s="383"/>
      <c r="D165" s="383"/>
      <c r="E165" s="383"/>
      <c r="F165" s="383"/>
      <c r="G165" s="261"/>
      <c r="H165" s="383"/>
      <c r="I165" s="383"/>
      <c r="J165" s="383"/>
      <c r="K165" s="383"/>
      <c r="L165" s="269"/>
      <c r="M165" s="383"/>
      <c r="N165" s="383"/>
      <c r="O165" s="383"/>
      <c r="P165" s="383"/>
      <c r="Q165" s="383"/>
      <c r="R165" s="383"/>
      <c r="S165" s="251"/>
      <c r="T165" s="252"/>
      <c r="U165" s="252"/>
      <c r="V165" s="252"/>
      <c r="W165" s="253"/>
      <c r="X165" s="262"/>
    </row>
    <row r="166" spans="2:24" s="263" customFormat="1" ht="18.75" customHeight="1">
      <c r="B166" s="260"/>
      <c r="C166" s="383"/>
      <c r="D166" s="269"/>
      <c r="E166" s="269"/>
      <c r="F166" s="383"/>
      <c r="G166" s="383"/>
      <c r="H166" s="383"/>
      <c r="I166" s="383"/>
      <c r="J166" s="383"/>
      <c r="K166" s="328"/>
      <c r="L166" s="328"/>
      <c r="M166" s="383"/>
      <c r="N166" s="383"/>
      <c r="O166" s="383"/>
      <c r="P166" s="383"/>
      <c r="Q166" s="383"/>
      <c r="R166" s="383"/>
      <c r="S166" s="251"/>
      <c r="T166" s="252"/>
      <c r="U166" s="252"/>
      <c r="V166" s="252"/>
      <c r="W166" s="253"/>
      <c r="X166" s="262"/>
    </row>
    <row r="167" spans="2:24" s="263" customFormat="1" ht="18.75" customHeight="1">
      <c r="B167" s="365"/>
      <c r="C167" s="381"/>
      <c r="D167" s="241"/>
      <c r="E167" s="241"/>
      <c r="F167" s="241"/>
      <c r="G167" s="241"/>
      <c r="H167" s="381"/>
      <c r="I167" s="452"/>
      <c r="J167" s="452"/>
      <c r="K167" s="364"/>
      <c r="L167" s="477"/>
      <c r="M167" s="477"/>
      <c r="N167" s="477"/>
      <c r="O167" s="366"/>
      <c r="P167" s="459"/>
      <c r="Q167" s="459"/>
      <c r="R167" s="381"/>
      <c r="S167" s="283"/>
      <c r="T167" s="252"/>
      <c r="U167" s="252"/>
      <c r="V167" s="252"/>
      <c r="W167" s="253"/>
      <c r="X167" s="262"/>
    </row>
    <row r="168" spans="2:24" s="263" customFormat="1" ht="18.75" customHeight="1">
      <c r="B168" s="260"/>
      <c r="C168" s="383"/>
      <c r="D168" s="268"/>
      <c r="E168" s="268"/>
      <c r="F168" s="462"/>
      <c r="G168" s="462"/>
      <c r="H168" s="268"/>
      <c r="I168" s="383"/>
      <c r="J168" s="268"/>
      <c r="K168" s="268"/>
      <c r="L168" s="383"/>
      <c r="M168" s="461"/>
      <c r="N168" s="461"/>
      <c r="O168" s="461"/>
      <c r="P168" s="383"/>
      <c r="Q168" s="383"/>
      <c r="R168" s="383"/>
      <c r="S168" s="251"/>
      <c r="T168" s="252"/>
      <c r="U168" s="252"/>
      <c r="V168" s="252"/>
      <c r="W168" s="253"/>
      <c r="X168" s="262"/>
    </row>
    <row r="169" spans="2:24" s="263" customFormat="1" ht="18.75" customHeight="1">
      <c r="B169" s="370"/>
      <c r="C169" s="269"/>
      <c r="D169" s="268"/>
      <c r="E169" s="268"/>
      <c r="F169" s="268"/>
      <c r="G169" s="268"/>
      <c r="H169" s="383"/>
      <c r="I169" s="452"/>
      <c r="J169" s="452"/>
      <c r="K169" s="343"/>
      <c r="L169" s="460"/>
      <c r="M169" s="460"/>
      <c r="N169" s="460"/>
      <c r="O169" s="383"/>
      <c r="P169" s="383"/>
      <c r="Q169" s="383"/>
      <c r="R169" s="383"/>
      <c r="S169" s="251"/>
      <c r="T169" s="252"/>
      <c r="U169" s="252"/>
      <c r="V169" s="252"/>
      <c r="W169" s="253"/>
      <c r="X169" s="262"/>
    </row>
    <row r="170" spans="2:24" s="275" customFormat="1" ht="18.75" customHeight="1">
      <c r="B170" s="270"/>
      <c r="C170" s="374"/>
      <c r="D170" s="310"/>
      <c r="E170" s="310"/>
      <c r="F170" s="268"/>
      <c r="G170" s="310"/>
      <c r="H170" s="310"/>
      <c r="I170" s="452"/>
      <c r="J170" s="452"/>
      <c r="K170" s="343"/>
      <c r="L170" s="310"/>
      <c r="M170" s="374"/>
      <c r="N170" s="374"/>
      <c r="O170" s="374"/>
      <c r="P170" s="374"/>
      <c r="Q170" s="374"/>
      <c r="R170" s="374"/>
      <c r="S170" s="271"/>
      <c r="T170" s="272"/>
      <c r="U170" s="272"/>
      <c r="V170" s="272"/>
      <c r="W170" s="273"/>
      <c r="X170" s="274"/>
    </row>
    <row r="171" spans="2:24" s="282" customFormat="1" ht="18.75" customHeight="1">
      <c r="B171" s="276"/>
      <c r="C171" s="375"/>
      <c r="D171" s="375"/>
      <c r="E171" s="375"/>
      <c r="F171" s="375"/>
      <c r="G171" s="277"/>
      <c r="H171" s="277"/>
      <c r="I171" s="375"/>
      <c r="J171" s="313"/>
      <c r="K171" s="313"/>
      <c r="L171" s="375"/>
      <c r="M171" s="375"/>
      <c r="N171" s="375"/>
      <c r="O171" s="375"/>
      <c r="P171" s="375"/>
      <c r="Q171" s="375"/>
      <c r="R171" s="375"/>
      <c r="S171" s="278"/>
      <c r="T171" s="279"/>
      <c r="U171" s="279"/>
      <c r="V171" s="279"/>
      <c r="W171" s="280"/>
      <c r="X171" s="281"/>
    </row>
    <row r="172" spans="2:24" s="275" customFormat="1" ht="18.75" customHeight="1">
      <c r="B172" s="276"/>
      <c r="C172" s="375"/>
      <c r="D172" s="375"/>
      <c r="E172" s="375"/>
      <c r="F172" s="375"/>
      <c r="G172" s="375"/>
      <c r="H172" s="375"/>
      <c r="I172" s="375"/>
      <c r="J172" s="375"/>
      <c r="K172" s="375"/>
      <c r="L172" s="375"/>
      <c r="M172" s="375"/>
      <c r="N172" s="375"/>
      <c r="O172" s="375"/>
      <c r="P172" s="375"/>
      <c r="Q172" s="375"/>
      <c r="R172" s="375"/>
      <c r="S172" s="278"/>
      <c r="T172" s="272"/>
      <c r="U172" s="272"/>
      <c r="V172" s="272"/>
      <c r="W172" s="273"/>
      <c r="X172" s="274"/>
    </row>
    <row r="173" spans="2:24" s="275" customFormat="1" ht="18.75" customHeight="1">
      <c r="B173" s="276"/>
      <c r="C173" s="375"/>
      <c r="D173" s="375"/>
      <c r="E173" s="375"/>
      <c r="F173" s="375"/>
      <c r="G173" s="375"/>
      <c r="H173" s="375"/>
      <c r="I173" s="375"/>
      <c r="J173" s="375"/>
      <c r="K173" s="375"/>
      <c r="L173" s="375"/>
      <c r="M173" s="375"/>
      <c r="N173" s="375"/>
      <c r="O173" s="375"/>
      <c r="P173" s="375"/>
      <c r="Q173" s="375"/>
      <c r="R173" s="375"/>
      <c r="S173" s="278"/>
      <c r="T173" s="272"/>
      <c r="U173" s="272"/>
      <c r="V173" s="272"/>
      <c r="W173" s="273"/>
      <c r="X173" s="274"/>
    </row>
    <row r="174" spans="2:24" s="275" customFormat="1" ht="18.75" customHeight="1">
      <c r="B174" s="270"/>
      <c r="C174" s="374"/>
      <c r="D174" s="374"/>
      <c r="E174" s="374"/>
      <c r="F174" s="374"/>
      <c r="G174" s="374"/>
      <c r="H174" s="374"/>
      <c r="I174" s="374"/>
      <c r="J174" s="374"/>
      <c r="K174" s="374"/>
      <c r="L174" s="374"/>
      <c r="M174" s="374"/>
      <c r="N174" s="374"/>
      <c r="O174" s="374"/>
      <c r="P174" s="374"/>
      <c r="Q174" s="374"/>
      <c r="R174" s="374"/>
      <c r="S174" s="271"/>
      <c r="T174" s="272"/>
      <c r="U174" s="272"/>
      <c r="V174" s="272"/>
      <c r="W174" s="273"/>
      <c r="X174" s="274"/>
    </row>
    <row r="175" spans="2:24" s="275" customFormat="1" ht="18.75" customHeight="1">
      <c r="B175" s="270"/>
      <c r="C175" s="374"/>
      <c r="D175" s="374"/>
      <c r="E175" s="374"/>
      <c r="F175" s="374"/>
      <c r="G175" s="374"/>
      <c r="H175" s="374"/>
      <c r="I175" s="374"/>
      <c r="J175" s="374"/>
      <c r="K175" s="374"/>
      <c r="L175" s="374"/>
      <c r="M175" s="374"/>
      <c r="N175" s="374"/>
      <c r="O175" s="374"/>
      <c r="P175" s="374"/>
      <c r="Q175" s="374"/>
      <c r="R175" s="374"/>
      <c r="S175" s="271"/>
      <c r="T175" s="272"/>
      <c r="U175" s="272"/>
      <c r="V175" s="272"/>
      <c r="W175" s="273"/>
      <c r="X175" s="274"/>
    </row>
    <row r="176" spans="2:24" s="275" customFormat="1" ht="18.75" customHeight="1">
      <c r="B176" s="270"/>
      <c r="C176" s="374"/>
      <c r="D176" s="374"/>
      <c r="E176" s="374"/>
      <c r="F176" s="374"/>
      <c r="G176" s="374"/>
      <c r="H176" s="374"/>
      <c r="I176" s="374"/>
      <c r="J176" s="374"/>
      <c r="K176" s="374"/>
      <c r="L176" s="374"/>
      <c r="M176" s="374"/>
      <c r="N176" s="374"/>
      <c r="O176" s="374"/>
      <c r="P176" s="374"/>
      <c r="Q176" s="374"/>
      <c r="R176" s="374"/>
      <c r="S176" s="271"/>
      <c r="T176" s="272"/>
      <c r="U176" s="272"/>
      <c r="V176" s="272"/>
      <c r="W176" s="273"/>
      <c r="X176" s="274"/>
    </row>
    <row r="177" spans="2:27" s="275" customFormat="1" ht="18.75" customHeight="1">
      <c r="B177" s="270"/>
      <c r="C177" s="374"/>
      <c r="D177" s="374"/>
      <c r="E177" s="374"/>
      <c r="F177" s="374"/>
      <c r="G177" s="374"/>
      <c r="H177" s="374"/>
      <c r="I177" s="374"/>
      <c r="J177" s="374"/>
      <c r="K177" s="374"/>
      <c r="L177" s="374"/>
      <c r="M177" s="374"/>
      <c r="N177" s="374"/>
      <c r="O177" s="374"/>
      <c r="P177" s="374"/>
      <c r="Q177" s="374"/>
      <c r="R177" s="374"/>
      <c r="S177" s="271"/>
      <c r="T177" s="272"/>
      <c r="U177" s="272"/>
      <c r="V177" s="272"/>
      <c r="W177" s="273"/>
      <c r="X177" s="274"/>
    </row>
    <row r="178" spans="2:27" s="275" customFormat="1" ht="18.75" customHeight="1">
      <c r="B178" s="270"/>
      <c r="C178" s="374"/>
      <c r="D178" s="374"/>
      <c r="E178" s="374"/>
      <c r="F178" s="374"/>
      <c r="G178" s="374"/>
      <c r="H178" s="374"/>
      <c r="I178" s="374"/>
      <c r="J178" s="374"/>
      <c r="K178" s="374"/>
      <c r="L178" s="374"/>
      <c r="M178" s="374"/>
      <c r="N178" s="374"/>
      <c r="O178" s="374"/>
      <c r="P178" s="374"/>
      <c r="Q178" s="374"/>
      <c r="R178" s="374"/>
      <c r="S178" s="271"/>
      <c r="T178" s="272"/>
      <c r="U178" s="272"/>
      <c r="V178" s="272"/>
      <c r="W178" s="273"/>
      <c r="X178" s="274"/>
    </row>
    <row r="179" spans="2:27" s="275" customFormat="1" ht="18.75" customHeight="1">
      <c r="B179" s="270"/>
      <c r="C179" s="374"/>
      <c r="D179" s="374"/>
      <c r="E179" s="374"/>
      <c r="F179" s="374"/>
      <c r="G179" s="374"/>
      <c r="H179" s="374"/>
      <c r="I179" s="374"/>
      <c r="J179" s="374"/>
      <c r="K179" s="374"/>
      <c r="L179" s="374"/>
      <c r="M179" s="374"/>
      <c r="N179" s="374"/>
      <c r="O179" s="374"/>
      <c r="P179" s="374"/>
      <c r="Q179" s="374"/>
      <c r="R179" s="374"/>
      <c r="S179" s="271"/>
      <c r="T179" s="272"/>
      <c r="U179" s="272"/>
      <c r="V179" s="272"/>
      <c r="W179" s="273"/>
      <c r="X179" s="274"/>
    </row>
    <row r="180" spans="2:27" s="282" customFormat="1" ht="18.75" customHeight="1">
      <c r="B180" s="276"/>
      <c r="C180" s="375"/>
      <c r="D180" s="458"/>
      <c r="E180" s="458"/>
      <c r="F180" s="458"/>
      <c r="G180" s="375"/>
      <c r="H180" s="459"/>
      <c r="I180" s="459"/>
      <c r="J180" s="459"/>
      <c r="K180" s="459"/>
      <c r="L180" s="459"/>
      <c r="M180" s="459"/>
      <c r="N180" s="381"/>
      <c r="O180" s="381"/>
      <c r="P180" s="381"/>
      <c r="Q180" s="381"/>
      <c r="R180" s="381"/>
      <c r="S180" s="283"/>
      <c r="T180" s="279"/>
      <c r="U180" s="279"/>
      <c r="V180" s="279"/>
      <c r="W180" s="280"/>
      <c r="X180" s="281"/>
    </row>
    <row r="181" spans="2:27" s="275" customFormat="1" ht="18.75" customHeight="1">
      <c r="B181" s="270"/>
      <c r="C181" s="374"/>
      <c r="D181" s="374"/>
      <c r="E181" s="374"/>
      <c r="F181" s="374"/>
      <c r="G181" s="374"/>
      <c r="H181" s="383"/>
      <c r="I181" s="383"/>
      <c r="J181" s="383"/>
      <c r="K181" s="383"/>
      <c r="L181" s="383"/>
      <c r="M181" s="383"/>
      <c r="N181" s="383"/>
      <c r="O181" s="383"/>
      <c r="P181" s="383"/>
      <c r="Q181" s="383"/>
      <c r="R181" s="383"/>
      <c r="S181" s="251"/>
      <c r="T181" s="272"/>
      <c r="U181" s="272"/>
      <c r="V181" s="272"/>
      <c r="W181" s="273"/>
      <c r="X181" s="274"/>
    </row>
    <row r="182" spans="2:27" s="275" customFormat="1" ht="20.25" customHeight="1">
      <c r="B182" s="270"/>
      <c r="C182" s="374"/>
      <c r="D182" s="374"/>
      <c r="E182" s="374"/>
      <c r="F182" s="374"/>
      <c r="G182" s="374"/>
      <c r="H182" s="383"/>
      <c r="I182" s="383"/>
      <c r="J182" s="383"/>
      <c r="K182" s="383"/>
      <c r="L182" s="383"/>
      <c r="M182" s="383"/>
      <c r="N182" s="383"/>
      <c r="O182" s="383"/>
      <c r="P182" s="383"/>
      <c r="Q182" s="383"/>
      <c r="R182" s="383"/>
      <c r="S182" s="251"/>
      <c r="T182" s="272"/>
      <c r="U182" s="272"/>
      <c r="V182" s="272"/>
      <c r="W182" s="273"/>
      <c r="X182" s="274"/>
    </row>
    <row r="183" spans="2:27" s="275" customFormat="1" ht="20.25" customHeight="1">
      <c r="B183" s="270"/>
      <c r="C183" s="374"/>
      <c r="D183" s="374"/>
      <c r="E183" s="374"/>
      <c r="F183" s="374"/>
      <c r="G183" s="374"/>
      <c r="H183" s="383"/>
      <c r="I183" s="383"/>
      <c r="J183" s="383"/>
      <c r="K183" s="383"/>
      <c r="L183" s="383"/>
      <c r="M183" s="383"/>
      <c r="N183" s="383"/>
      <c r="O183" s="383"/>
      <c r="P183" s="383"/>
      <c r="Q183" s="383"/>
      <c r="R183" s="383"/>
      <c r="S183" s="251"/>
      <c r="T183" s="272"/>
      <c r="U183" s="272"/>
      <c r="V183" s="272"/>
      <c r="W183" s="273"/>
      <c r="X183" s="274"/>
    </row>
    <row r="184" spans="2:27" s="275" customFormat="1" ht="20.25" customHeight="1">
      <c r="B184" s="270"/>
      <c r="C184" s="374"/>
      <c r="D184" s="374"/>
      <c r="E184" s="374"/>
      <c r="F184" s="374"/>
      <c r="G184" s="374"/>
      <c r="H184" s="383"/>
      <c r="I184" s="383"/>
      <c r="J184" s="383"/>
      <c r="K184" s="383"/>
      <c r="L184" s="383"/>
      <c r="M184" s="383"/>
      <c r="N184" s="383"/>
      <c r="O184" s="383"/>
      <c r="P184" s="383"/>
      <c r="Q184" s="383"/>
      <c r="R184" s="383"/>
      <c r="S184" s="251"/>
      <c r="T184" s="272"/>
      <c r="U184" s="272"/>
      <c r="V184" s="272"/>
      <c r="W184" s="273"/>
      <c r="X184" s="274"/>
    </row>
    <row r="185" spans="2:27" s="275" customFormat="1" ht="20.25" customHeight="1">
      <c r="B185" s="270"/>
      <c r="C185" s="374"/>
      <c r="D185" s="374"/>
      <c r="E185" s="374"/>
      <c r="F185" s="374"/>
      <c r="G185" s="374"/>
      <c r="H185" s="383"/>
      <c r="I185" s="383"/>
      <c r="J185" s="383"/>
      <c r="K185" s="383"/>
      <c r="L185" s="383"/>
      <c r="M185" s="383"/>
      <c r="N185" s="383"/>
      <c r="O185" s="383"/>
      <c r="P185" s="383"/>
      <c r="Q185" s="383"/>
      <c r="R185" s="383"/>
      <c r="S185" s="251"/>
      <c r="T185" s="272"/>
      <c r="U185" s="272"/>
      <c r="V185" s="272"/>
      <c r="W185" s="273"/>
      <c r="X185" s="274"/>
    </row>
    <row r="186" spans="2:27" s="275" customFormat="1" ht="29.25" customHeight="1">
      <c r="B186" s="270"/>
      <c r="C186" s="374"/>
      <c r="D186" s="374"/>
      <c r="E186" s="374"/>
      <c r="F186" s="374"/>
      <c r="G186" s="374"/>
      <c r="H186" s="383"/>
      <c r="I186" s="383"/>
      <c r="J186" s="383"/>
      <c r="K186" s="383"/>
      <c r="L186" s="383"/>
      <c r="M186" s="383"/>
      <c r="N186" s="383"/>
      <c r="O186" s="383"/>
      <c r="P186" s="383"/>
      <c r="Q186" s="383"/>
      <c r="R186" s="383"/>
      <c r="S186" s="251"/>
      <c r="T186" s="272"/>
      <c r="U186" s="272"/>
      <c r="V186" s="272"/>
      <c r="W186" s="273"/>
      <c r="X186" s="274"/>
    </row>
    <row r="187" spans="2:27" s="275" customFormat="1" ht="23.25" customHeight="1">
      <c r="B187" s="270"/>
      <c r="C187" s="374"/>
      <c r="D187" s="374"/>
      <c r="E187" s="374"/>
      <c r="F187" s="374"/>
      <c r="G187" s="374"/>
      <c r="H187" s="383"/>
      <c r="I187" s="383"/>
      <c r="J187" s="383"/>
      <c r="K187" s="383"/>
      <c r="L187" s="383"/>
      <c r="M187" s="383"/>
      <c r="N187" s="383"/>
      <c r="O187" s="383"/>
      <c r="P187" s="383"/>
      <c r="Q187" s="383"/>
      <c r="R187" s="383"/>
      <c r="S187" s="251"/>
      <c r="T187" s="272"/>
      <c r="U187" s="272"/>
      <c r="V187" s="272"/>
      <c r="W187" s="273"/>
      <c r="X187" s="274"/>
    </row>
    <row r="188" spans="2:27" s="275" customFormat="1" ht="23.25" customHeight="1">
      <c r="B188" s="270"/>
      <c r="C188" s="374"/>
      <c r="D188" s="374"/>
      <c r="E188" s="374"/>
      <c r="F188" s="374"/>
      <c r="G188" s="374"/>
      <c r="H188" s="383"/>
      <c r="I188" s="383"/>
      <c r="J188" s="383"/>
      <c r="K188" s="383"/>
      <c r="L188" s="383"/>
      <c r="M188" s="383"/>
      <c r="N188" s="383"/>
      <c r="O188" s="383"/>
      <c r="P188" s="383"/>
      <c r="Q188" s="383"/>
      <c r="R188" s="383"/>
      <c r="S188" s="251"/>
      <c r="T188" s="272"/>
      <c r="U188" s="272"/>
      <c r="V188" s="272"/>
      <c r="W188" s="273"/>
      <c r="X188" s="274"/>
    </row>
    <row r="189" spans="2:27" s="275" customFormat="1" ht="18.75" customHeight="1">
      <c r="B189" s="284"/>
      <c r="C189" s="285"/>
      <c r="D189" s="285"/>
      <c r="E189" s="285"/>
      <c r="F189" s="285"/>
      <c r="G189" s="285"/>
      <c r="H189" s="286"/>
      <c r="I189" s="286"/>
      <c r="J189" s="286"/>
      <c r="K189" s="286"/>
      <c r="L189" s="286"/>
      <c r="M189" s="286"/>
      <c r="N189" s="286"/>
      <c r="O189" s="286"/>
      <c r="P189" s="286"/>
      <c r="Q189" s="286"/>
      <c r="R189" s="286"/>
      <c r="S189" s="287"/>
      <c r="T189" s="288"/>
      <c r="U189" s="288"/>
      <c r="V189" s="288"/>
      <c r="W189" s="289"/>
      <c r="X189" s="274"/>
    </row>
    <row r="190" spans="2:27" s="334" customFormat="1" ht="18.75" customHeight="1">
      <c r="B190" s="329"/>
      <c r="C190" s="330"/>
      <c r="D190" s="330"/>
      <c r="E190" s="330"/>
      <c r="F190" s="330"/>
      <c r="G190" s="330"/>
      <c r="H190" s="330"/>
      <c r="I190" s="330"/>
      <c r="J190" s="330"/>
      <c r="K190" s="330"/>
      <c r="L190" s="330"/>
      <c r="M190" s="330"/>
      <c r="N190" s="330"/>
      <c r="O190" s="330"/>
      <c r="P190" s="330"/>
      <c r="Q190" s="330"/>
      <c r="R190" s="330"/>
      <c r="S190" s="331"/>
      <c r="T190" s="391"/>
      <c r="U190" s="391"/>
      <c r="V190" s="391"/>
      <c r="W190" s="392"/>
      <c r="X190" s="332"/>
      <c r="Y190" s="238"/>
      <c r="Z190" s="333"/>
      <c r="AA190" s="239"/>
    </row>
    <row r="191" spans="2:27" s="234" customFormat="1" ht="18.75" customHeight="1">
      <c r="B191" s="409"/>
      <c r="C191" s="344"/>
      <c r="D191" s="456"/>
      <c r="E191" s="456"/>
      <c r="F191" s="344"/>
      <c r="G191" s="344"/>
      <c r="H191" s="344"/>
      <c r="I191" s="344"/>
      <c r="J191" s="344"/>
      <c r="K191" s="344"/>
      <c r="L191" s="344"/>
      <c r="M191" s="344"/>
      <c r="N191" s="344"/>
      <c r="O191" s="344"/>
      <c r="P191" s="344"/>
      <c r="Q191" s="344"/>
      <c r="R191" s="344"/>
      <c r="S191" s="345"/>
      <c r="T191" s="233"/>
      <c r="U191" s="367"/>
      <c r="V191" s="367"/>
      <c r="W191" s="368"/>
      <c r="X191" s="369"/>
      <c r="AA191" s="235"/>
    </row>
    <row r="192" spans="2:27" s="234" customFormat="1" ht="18.75" customHeight="1">
      <c r="B192" s="409"/>
      <c r="C192" s="344"/>
      <c r="D192" s="384"/>
      <c r="E192" s="384"/>
      <c r="F192" s="344"/>
      <c r="G192" s="344"/>
      <c r="H192" s="344"/>
      <c r="I192" s="344"/>
      <c r="J192" s="344"/>
      <c r="K192" s="344"/>
      <c r="L192" s="344"/>
      <c r="M192" s="344"/>
      <c r="N192" s="344"/>
      <c r="O192" s="344"/>
      <c r="P192" s="344"/>
      <c r="Q192" s="344"/>
      <c r="R192" s="344"/>
      <c r="S192" s="345"/>
      <c r="T192" s="237"/>
      <c r="U192" s="367"/>
      <c r="V192" s="367"/>
      <c r="W192" s="368"/>
      <c r="X192" s="369"/>
      <c r="AA192" s="235"/>
    </row>
    <row r="193" spans="2:27" s="230" customFormat="1" ht="18.75" customHeight="1">
      <c r="B193" s="240"/>
      <c r="C193" s="241"/>
      <c r="D193" s="241"/>
      <c r="E193" s="241"/>
      <c r="F193" s="241"/>
      <c r="G193" s="241"/>
      <c r="H193" s="241"/>
      <c r="I193" s="241"/>
      <c r="J193" s="241"/>
      <c r="K193" s="241"/>
      <c r="L193" s="241"/>
      <c r="M193" s="241"/>
      <c r="N193" s="241"/>
      <c r="O193" s="241"/>
      <c r="P193" s="241"/>
      <c r="Q193" s="241"/>
      <c r="R193" s="241"/>
      <c r="S193" s="242"/>
      <c r="T193" s="243"/>
      <c r="U193" s="243"/>
      <c r="V193" s="243"/>
      <c r="W193" s="244"/>
      <c r="X193" s="245"/>
    </row>
    <row r="194" spans="2:27" s="248" customFormat="1" ht="18.75" customHeight="1">
      <c r="B194" s="246"/>
      <c r="C194" s="241"/>
      <c r="D194" s="241"/>
      <c r="E194" s="241"/>
      <c r="F194" s="241"/>
      <c r="G194" s="241"/>
      <c r="H194" s="241"/>
      <c r="I194" s="241"/>
      <c r="J194" s="241"/>
      <c r="K194" s="241"/>
      <c r="L194" s="241"/>
      <c r="M194" s="241"/>
      <c r="N194" s="241"/>
      <c r="O194" s="241"/>
      <c r="P194" s="241"/>
      <c r="Q194" s="241"/>
      <c r="R194" s="241"/>
      <c r="S194" s="242"/>
      <c r="T194" s="356"/>
      <c r="U194" s="356"/>
      <c r="V194" s="356"/>
      <c r="W194" s="357"/>
      <c r="X194" s="247"/>
      <c r="Z194" s="249"/>
      <c r="AA194" s="250"/>
    </row>
    <row r="195" spans="2:27" s="230" customFormat="1" ht="18.75" customHeight="1">
      <c r="B195" s="355"/>
      <c r="C195" s="335"/>
      <c r="D195" s="454"/>
      <c r="E195" s="454"/>
      <c r="F195" s="383"/>
      <c r="G195" s="268"/>
      <c r="H195" s="268"/>
      <c r="I195" s="326"/>
      <c r="J195" s="455"/>
      <c r="K195" s="455"/>
      <c r="L195" s="268"/>
      <c r="M195" s="268"/>
      <c r="N195" s="268"/>
      <c r="O195" s="268"/>
      <c r="P195" s="268"/>
      <c r="Q195" s="383"/>
      <c r="R195" s="383"/>
      <c r="S195" s="251"/>
      <c r="T195" s="360"/>
      <c r="U195" s="360"/>
      <c r="V195" s="360"/>
      <c r="W195" s="361"/>
      <c r="X195" s="245"/>
      <c r="Y195" s="254"/>
      <c r="Z195" s="254"/>
      <c r="AA195" s="255"/>
    </row>
    <row r="196" spans="2:27" s="230" customFormat="1" ht="18.75" customHeight="1">
      <c r="B196" s="256"/>
      <c r="C196" s="257"/>
      <c r="D196" s="320"/>
      <c r="E196" s="320"/>
      <c r="F196" s="258"/>
      <c r="G196" s="321"/>
      <c r="H196" s="321"/>
      <c r="I196" s="259"/>
      <c r="J196" s="321"/>
      <c r="K196" s="321"/>
      <c r="L196" s="383"/>
      <c r="M196" s="322"/>
      <c r="N196" s="322"/>
      <c r="O196" s="383"/>
      <c r="P196" s="383"/>
      <c r="Q196" s="383"/>
      <c r="R196" s="383"/>
      <c r="S196" s="251"/>
      <c r="T196" s="360"/>
      <c r="U196" s="360"/>
      <c r="V196" s="360"/>
      <c r="W196" s="361"/>
      <c r="X196" s="245"/>
      <c r="Y196" s="254"/>
      <c r="Z196" s="254"/>
      <c r="AA196" s="255"/>
    </row>
    <row r="197" spans="2:27" s="263" customFormat="1" ht="18.75" customHeight="1">
      <c r="B197" s="336"/>
      <c r="C197" s="324"/>
      <c r="D197" s="454"/>
      <c r="E197" s="454"/>
      <c r="F197" s="383"/>
      <c r="G197" s="268"/>
      <c r="H197" s="347"/>
      <c r="I197" s="326"/>
      <c r="J197" s="455"/>
      <c r="K197" s="455"/>
      <c r="L197" s="268"/>
      <c r="M197" s="323"/>
      <c r="N197" s="324"/>
      <c r="O197" s="268"/>
      <c r="P197" s="268"/>
      <c r="Q197" s="383"/>
      <c r="R197" s="383"/>
      <c r="S197" s="251"/>
      <c r="T197" s="360"/>
      <c r="U197" s="360"/>
      <c r="V197" s="360"/>
      <c r="W197" s="361"/>
      <c r="X197" s="262"/>
      <c r="Y197" s="341"/>
      <c r="Z197" s="342"/>
    </row>
    <row r="198" spans="2:27" s="263" customFormat="1" ht="18.75" customHeight="1">
      <c r="B198" s="336"/>
      <c r="C198" s="268"/>
      <c r="D198" s="347"/>
      <c r="E198" s="453"/>
      <c r="F198" s="453"/>
      <c r="G198" s="346"/>
      <c r="H198" s="451"/>
      <c r="I198" s="451"/>
      <c r="J198" s="451"/>
      <c r="K198" s="347"/>
      <c r="L198" s="268"/>
      <c r="M198" s="325"/>
      <c r="N198" s="325"/>
      <c r="O198" s="383"/>
      <c r="P198" s="383"/>
      <c r="Q198" s="383"/>
      <c r="R198" s="383"/>
      <c r="S198" s="251"/>
      <c r="T198" s="360"/>
      <c r="U198" s="360"/>
      <c r="V198" s="360"/>
      <c r="W198" s="361"/>
      <c r="X198" s="262"/>
      <c r="Y198" s="339"/>
    </row>
    <row r="199" spans="2:27" s="263" customFormat="1" ht="18.75" customHeight="1">
      <c r="B199" s="336"/>
      <c r="C199" s="268"/>
      <c r="D199" s="347"/>
      <c r="E199" s="453"/>
      <c r="F199" s="453"/>
      <c r="G199" s="346"/>
      <c r="H199" s="347"/>
      <c r="I199" s="347"/>
      <c r="J199" s="347"/>
      <c r="K199" s="347"/>
      <c r="L199" s="268"/>
      <c r="M199" s="325"/>
      <c r="N199" s="325"/>
      <c r="O199" s="383"/>
      <c r="P199" s="383"/>
      <c r="Q199" s="383"/>
      <c r="R199" s="383"/>
      <c r="S199" s="251"/>
      <c r="T199" s="360"/>
      <c r="U199" s="360"/>
      <c r="V199" s="360"/>
      <c r="W199" s="361"/>
      <c r="X199" s="262"/>
      <c r="Y199" s="340"/>
    </row>
    <row r="200" spans="2:27" s="263" customFormat="1" ht="18.75" customHeight="1">
      <c r="B200" s="336"/>
      <c r="C200" s="268"/>
      <c r="D200" s="347"/>
      <c r="E200" s="376"/>
      <c r="F200" s="376"/>
      <c r="G200" s="346"/>
      <c r="H200" s="347"/>
      <c r="I200" s="347"/>
      <c r="J200" s="347"/>
      <c r="K200" s="347"/>
      <c r="L200" s="268"/>
      <c r="M200" s="325"/>
      <c r="N200" s="325"/>
      <c r="O200" s="383"/>
      <c r="P200" s="383"/>
      <c r="Q200" s="383"/>
      <c r="R200" s="383"/>
      <c r="S200" s="251"/>
      <c r="T200" s="360"/>
      <c r="U200" s="360"/>
      <c r="V200" s="360"/>
      <c r="W200" s="361"/>
      <c r="X200" s="262"/>
      <c r="Y200" s="340"/>
    </row>
    <row r="201" spans="2:27" s="263" customFormat="1" ht="18.75" customHeight="1">
      <c r="B201" s="336"/>
      <c r="C201" s="268"/>
      <c r="D201" s="347"/>
      <c r="E201" s="347"/>
      <c r="F201" s="347"/>
      <c r="G201" s="347"/>
      <c r="H201" s="347"/>
      <c r="I201" s="347"/>
      <c r="J201" s="347"/>
      <c r="K201" s="347"/>
      <c r="L201" s="268"/>
      <c r="M201" s="268"/>
      <c r="N201" s="268"/>
      <c r="O201" s="383"/>
      <c r="P201" s="383"/>
      <c r="Q201" s="383"/>
      <c r="R201" s="383"/>
      <c r="S201" s="251"/>
      <c r="T201" s="360"/>
      <c r="U201" s="360"/>
      <c r="V201" s="360"/>
      <c r="W201" s="361"/>
      <c r="X201" s="262"/>
    </row>
    <row r="202" spans="2:27" s="263" customFormat="1" ht="18.75" customHeight="1">
      <c r="B202" s="260"/>
      <c r="C202" s="383"/>
      <c r="D202" s="454"/>
      <c r="E202" s="454"/>
      <c r="F202" s="378"/>
      <c r="G202" s="347"/>
      <c r="H202" s="347"/>
      <c r="I202" s="407"/>
      <c r="J202" s="455"/>
      <c r="K202" s="455"/>
      <c r="L202" s="268"/>
      <c r="M202" s="338"/>
      <c r="N202" s="337"/>
      <c r="O202" s="264"/>
      <c r="P202" s="265"/>
      <c r="Q202" s="383"/>
      <c r="R202" s="383"/>
      <c r="S202" s="251"/>
      <c r="T202" s="360"/>
      <c r="U202" s="360"/>
      <c r="V202" s="360"/>
      <c r="W202" s="361"/>
      <c r="X202" s="262"/>
    </row>
    <row r="203" spans="2:27" s="263" customFormat="1" ht="18.75" customHeight="1">
      <c r="B203" s="260"/>
      <c r="C203" s="383"/>
      <c r="D203" s="454"/>
      <c r="E203" s="454"/>
      <c r="F203" s="378"/>
      <c r="G203" s="347"/>
      <c r="H203" s="347"/>
      <c r="I203" s="408"/>
      <c r="J203" s="455"/>
      <c r="K203" s="455"/>
      <c r="L203" s="268"/>
      <c r="M203" s="268"/>
      <c r="N203" s="266"/>
      <c r="O203" s="267"/>
      <c r="P203" s="383"/>
      <c r="Q203" s="383"/>
      <c r="R203" s="383"/>
      <c r="S203" s="251"/>
      <c r="T203" s="360"/>
      <c r="U203" s="360"/>
      <c r="V203" s="360"/>
      <c r="W203" s="361"/>
      <c r="X203" s="262"/>
    </row>
    <row r="204" spans="2:27" s="263" customFormat="1" ht="18.75" customHeight="1">
      <c r="B204" s="260"/>
      <c r="C204" s="383"/>
      <c r="D204" s="454"/>
      <c r="E204" s="454"/>
      <c r="F204" s="378"/>
      <c r="G204" s="347"/>
      <c r="H204" s="347"/>
      <c r="I204" s="408"/>
      <c r="J204" s="455"/>
      <c r="K204" s="455"/>
      <c r="L204" s="268"/>
      <c r="M204" s="268"/>
      <c r="N204" s="268"/>
      <c r="O204" s="383"/>
      <c r="P204" s="383"/>
      <c r="Q204" s="383"/>
      <c r="R204" s="383"/>
      <c r="S204" s="251"/>
      <c r="T204" s="360"/>
      <c r="U204" s="360"/>
      <c r="V204" s="360"/>
      <c r="W204" s="361"/>
      <c r="X204" s="262"/>
    </row>
    <row r="205" spans="2:27" s="263" customFormat="1" ht="18.75" customHeight="1">
      <c r="B205" s="336"/>
      <c r="C205" s="268"/>
      <c r="D205" s="377"/>
      <c r="E205" s="377"/>
      <c r="F205" s="347"/>
      <c r="G205" s="348"/>
      <c r="H205" s="347"/>
      <c r="I205" s="379"/>
      <c r="J205" s="382"/>
      <c r="K205" s="378"/>
      <c r="L205" s="324"/>
      <c r="M205" s="268"/>
      <c r="N205" s="268"/>
      <c r="O205" s="383"/>
      <c r="P205" s="383"/>
      <c r="Q205" s="383"/>
      <c r="R205" s="383"/>
      <c r="S205" s="251"/>
      <c r="T205" s="360"/>
      <c r="U205" s="360"/>
      <c r="V205" s="360"/>
      <c r="W205" s="361"/>
      <c r="X205" s="262"/>
    </row>
    <row r="206" spans="2:27" s="263" customFormat="1" ht="18.75" customHeight="1">
      <c r="B206" s="336"/>
      <c r="C206" s="268"/>
      <c r="D206" s="451"/>
      <c r="E206" s="451"/>
      <c r="F206" s="378"/>
      <c r="G206" s="347"/>
      <c r="H206" s="347"/>
      <c r="I206" s="452"/>
      <c r="J206" s="452"/>
      <c r="K206" s="378"/>
      <c r="L206" s="268"/>
      <c r="M206" s="268"/>
      <c r="N206" s="268"/>
      <c r="O206" s="383"/>
      <c r="P206" s="383"/>
      <c r="Q206" s="383"/>
      <c r="R206" s="383"/>
      <c r="S206" s="251"/>
      <c r="T206" s="360"/>
      <c r="U206" s="360"/>
      <c r="V206" s="360"/>
      <c r="W206" s="361"/>
      <c r="X206" s="262"/>
    </row>
    <row r="207" spans="2:27" s="263" customFormat="1" ht="18.75" customHeight="1">
      <c r="B207" s="260"/>
      <c r="C207" s="383"/>
      <c r="D207" s="347"/>
      <c r="E207" s="347"/>
      <c r="F207" s="347"/>
      <c r="G207" s="347"/>
      <c r="H207" s="347"/>
      <c r="I207" s="379"/>
      <c r="J207" s="379"/>
      <c r="K207" s="378"/>
      <c r="L207" s="268"/>
      <c r="M207" s="268"/>
      <c r="N207" s="268"/>
      <c r="O207" s="383"/>
      <c r="P207" s="383"/>
      <c r="Q207" s="383"/>
      <c r="R207" s="383"/>
      <c r="S207" s="251"/>
      <c r="T207" s="360"/>
      <c r="U207" s="360"/>
      <c r="V207" s="360"/>
      <c r="W207" s="361"/>
      <c r="X207" s="262"/>
    </row>
    <row r="208" spans="2:27" s="263" customFormat="1" ht="18.75" customHeight="1">
      <c r="B208" s="336"/>
      <c r="C208" s="268"/>
      <c r="D208" s="451"/>
      <c r="E208" s="451"/>
      <c r="F208" s="347"/>
      <c r="G208" s="347"/>
      <c r="H208" s="347"/>
      <c r="I208" s="452"/>
      <c r="J208" s="452"/>
      <c r="K208" s="378"/>
      <c r="L208" s="326"/>
      <c r="M208" s="326"/>
      <c r="N208" s="326"/>
      <c r="O208" s="326"/>
      <c r="P208" s="262"/>
      <c r="Q208" s="326"/>
      <c r="R208" s="326"/>
      <c r="S208" s="327"/>
      <c r="T208" s="363"/>
      <c r="U208" s="360"/>
      <c r="V208" s="360"/>
      <c r="W208" s="362"/>
      <c r="X208" s="262"/>
    </row>
    <row r="209" spans="2:27" s="263" customFormat="1" ht="18.75" customHeight="1">
      <c r="B209" s="336"/>
      <c r="C209" s="268"/>
      <c r="D209" s="378"/>
      <c r="E209" s="378"/>
      <c r="F209" s="347"/>
      <c r="G209" s="347"/>
      <c r="H209" s="347"/>
      <c r="I209" s="379"/>
      <c r="J209" s="379"/>
      <c r="K209" s="378"/>
      <c r="L209" s="326"/>
      <c r="M209" s="326"/>
      <c r="N209" s="326"/>
      <c r="O209" s="326"/>
      <c r="P209" s="262"/>
      <c r="Q209" s="326"/>
      <c r="R209" s="326"/>
      <c r="S209" s="327"/>
      <c r="T209" s="363"/>
      <c r="U209" s="360"/>
      <c r="V209" s="360"/>
      <c r="W209" s="362"/>
      <c r="X209" s="262"/>
    </row>
    <row r="210" spans="2:27" s="263" customFormat="1" ht="18.75" customHeight="1">
      <c r="B210" s="336"/>
      <c r="C210" s="268"/>
      <c r="D210" s="378"/>
      <c r="E210" s="378"/>
      <c r="F210" s="347"/>
      <c r="G210" s="347"/>
      <c r="H210" s="347"/>
      <c r="I210" s="379"/>
      <c r="J210" s="379"/>
      <c r="K210" s="378"/>
      <c r="L210" s="326"/>
      <c r="M210" s="326"/>
      <c r="N210" s="326"/>
      <c r="O210" s="326"/>
      <c r="P210" s="262"/>
      <c r="Q210" s="326"/>
      <c r="R210" s="326"/>
      <c r="S210" s="327"/>
      <c r="T210" s="363"/>
      <c r="U210" s="360"/>
      <c r="V210" s="360"/>
      <c r="W210" s="362"/>
      <c r="X210" s="262"/>
    </row>
    <row r="211" spans="2:27" s="263" customFormat="1" ht="18.75" customHeight="1">
      <c r="B211" s="336"/>
      <c r="C211" s="268"/>
      <c r="D211" s="378"/>
      <c r="E211" s="378"/>
      <c r="F211" s="347"/>
      <c r="G211" s="347"/>
      <c r="H211" s="347"/>
      <c r="I211" s="379"/>
      <c r="J211" s="379"/>
      <c r="K211" s="378"/>
      <c r="L211" s="326"/>
      <c r="M211" s="326"/>
      <c r="N211" s="326"/>
      <c r="O211" s="326"/>
      <c r="P211" s="262"/>
      <c r="Q211" s="326"/>
      <c r="R211" s="326"/>
      <c r="S211" s="327"/>
      <c r="T211" s="363"/>
      <c r="U211" s="360"/>
      <c r="V211" s="360"/>
      <c r="W211" s="362"/>
      <c r="X211" s="262"/>
    </row>
    <row r="212" spans="2:27" s="263" customFormat="1" ht="18.75" customHeight="1">
      <c r="B212" s="336"/>
      <c r="C212" s="268"/>
      <c r="D212" s="378"/>
      <c r="E212" s="378"/>
      <c r="F212" s="347"/>
      <c r="G212" s="347"/>
      <c r="H212" s="347"/>
      <c r="I212" s="379"/>
      <c r="J212" s="379"/>
      <c r="K212" s="378"/>
      <c r="L212" s="326"/>
      <c r="M212" s="326"/>
      <c r="N212" s="326"/>
      <c r="O212" s="326"/>
      <c r="P212" s="262"/>
      <c r="Q212" s="326"/>
      <c r="R212" s="326"/>
      <c r="S212" s="327"/>
      <c r="T212" s="363"/>
      <c r="U212" s="360"/>
      <c r="V212" s="360"/>
      <c r="W212" s="362"/>
      <c r="X212" s="262"/>
    </row>
    <row r="213" spans="2:27" s="263" customFormat="1" ht="18.75" customHeight="1">
      <c r="B213" s="336"/>
      <c r="C213" s="268"/>
      <c r="D213" s="347"/>
      <c r="E213" s="347"/>
      <c r="F213" s="347"/>
      <c r="G213" s="347"/>
      <c r="H213" s="347"/>
      <c r="I213" s="347"/>
      <c r="J213" s="347"/>
      <c r="K213" s="378"/>
      <c r="L213" s="326"/>
      <c r="M213" s="326"/>
      <c r="N213" s="326"/>
      <c r="O213" s="326"/>
      <c r="P213" s="262"/>
      <c r="Q213" s="326"/>
      <c r="R213" s="326"/>
      <c r="S213" s="327"/>
      <c r="T213" s="360"/>
      <c r="U213" s="360"/>
      <c r="V213" s="360"/>
      <c r="W213" s="361"/>
      <c r="X213" s="262"/>
    </row>
    <row r="214" spans="2:27" s="354" customFormat="1" ht="18.75" customHeight="1">
      <c r="B214" s="236"/>
      <c r="C214" s="351"/>
      <c r="D214" s="351"/>
      <c r="E214" s="351"/>
      <c r="F214" s="241"/>
      <c r="G214" s="241"/>
      <c r="H214" s="352"/>
      <c r="I214" s="352"/>
      <c r="J214" s="352"/>
      <c r="K214" s="241"/>
      <c r="L214" s="241"/>
      <c r="M214" s="241"/>
      <c r="N214" s="241"/>
      <c r="O214" s="241"/>
      <c r="P214" s="241"/>
      <c r="Q214" s="381"/>
      <c r="R214" s="381"/>
      <c r="S214" s="283"/>
      <c r="T214" s="358"/>
      <c r="U214" s="358"/>
      <c r="V214" s="358"/>
      <c r="W214" s="359"/>
      <c r="X214" s="353"/>
      <c r="Y214" s="248"/>
      <c r="Z214" s="248"/>
      <c r="AA214" s="250"/>
    </row>
    <row r="215" spans="2:27" s="230" customFormat="1" ht="18.75" customHeight="1">
      <c r="B215" s="256"/>
      <c r="C215" s="257"/>
      <c r="D215" s="320"/>
      <c r="E215" s="320"/>
      <c r="F215" s="258"/>
      <c r="G215" s="321"/>
      <c r="H215" s="321"/>
      <c r="I215" s="259"/>
      <c r="J215" s="321"/>
      <c r="K215" s="321"/>
      <c r="L215" s="383"/>
      <c r="M215" s="322"/>
      <c r="N215" s="322"/>
      <c r="O215" s="383"/>
      <c r="P215" s="383"/>
      <c r="Q215" s="383"/>
      <c r="R215" s="383"/>
      <c r="S215" s="251"/>
      <c r="T215" s="360"/>
      <c r="U215" s="360"/>
      <c r="V215" s="360"/>
      <c r="W215" s="361"/>
      <c r="X215" s="245"/>
      <c r="Y215" s="254"/>
      <c r="Z215" s="254"/>
      <c r="AA215" s="255"/>
    </row>
    <row r="216" spans="2:27" s="263" customFormat="1" ht="18.75" customHeight="1">
      <c r="B216" s="336"/>
      <c r="C216" s="324"/>
      <c r="D216" s="346"/>
      <c r="E216" s="453"/>
      <c r="F216" s="453"/>
      <c r="G216" s="346"/>
      <c r="H216" s="347"/>
      <c r="I216" s="347"/>
      <c r="J216" s="347"/>
      <c r="K216" s="346"/>
      <c r="L216" s="323"/>
      <c r="M216" s="323"/>
      <c r="N216" s="324"/>
      <c r="O216" s="268"/>
      <c r="P216" s="268"/>
      <c r="Q216" s="383"/>
      <c r="R216" s="383"/>
      <c r="S216" s="251"/>
      <c r="T216" s="360"/>
      <c r="U216" s="360"/>
      <c r="V216" s="360"/>
      <c r="W216" s="361"/>
      <c r="X216" s="262"/>
      <c r="Y216" s="341"/>
      <c r="Z216" s="342"/>
    </row>
    <row r="217" spans="2:27" s="263" customFormat="1" ht="18.75" customHeight="1">
      <c r="B217" s="336"/>
      <c r="C217" s="268"/>
      <c r="D217" s="347"/>
      <c r="E217" s="453"/>
      <c r="F217" s="453"/>
      <c r="G217" s="346"/>
      <c r="H217" s="451"/>
      <c r="I217" s="451"/>
      <c r="J217" s="451"/>
      <c r="K217" s="347"/>
      <c r="L217" s="268"/>
      <c r="M217" s="325"/>
      <c r="N217" s="325"/>
      <c r="O217" s="383"/>
      <c r="P217" s="383"/>
      <c r="Q217" s="383"/>
      <c r="R217" s="383"/>
      <c r="S217" s="251"/>
      <c r="T217" s="360"/>
      <c r="U217" s="360"/>
      <c r="V217" s="360"/>
      <c r="W217" s="361"/>
      <c r="X217" s="262"/>
      <c r="Y217" s="339"/>
    </row>
    <row r="218" spans="2:27" s="263" customFormat="1" ht="18.75" customHeight="1">
      <c r="B218" s="336"/>
      <c r="C218" s="268"/>
      <c r="D218" s="347"/>
      <c r="E218" s="453"/>
      <c r="F218" s="453"/>
      <c r="G218" s="346"/>
      <c r="H218" s="347"/>
      <c r="I218" s="347"/>
      <c r="J218" s="347"/>
      <c r="K218" s="347"/>
      <c r="L218" s="268"/>
      <c r="M218" s="325"/>
      <c r="N218" s="325"/>
      <c r="O218" s="383"/>
      <c r="P218" s="383"/>
      <c r="Q218" s="383"/>
      <c r="R218" s="383"/>
      <c r="S218" s="251"/>
      <c r="T218" s="360"/>
      <c r="U218" s="360"/>
      <c r="V218" s="360"/>
      <c r="W218" s="361"/>
      <c r="X218" s="262"/>
      <c r="Y218" s="340"/>
      <c r="AA218" s="350"/>
    </row>
    <row r="219" spans="2:27" s="263" customFormat="1" ht="18.75" customHeight="1">
      <c r="B219" s="336"/>
      <c r="C219" s="268"/>
      <c r="D219" s="347"/>
      <c r="E219" s="347"/>
      <c r="F219" s="347"/>
      <c r="G219" s="347"/>
      <c r="H219" s="347"/>
      <c r="I219" s="347"/>
      <c r="J219" s="347"/>
      <c r="K219" s="347"/>
      <c r="L219" s="268"/>
      <c r="M219" s="268"/>
      <c r="N219" s="268"/>
      <c r="O219" s="383"/>
      <c r="P219" s="383"/>
      <c r="Q219" s="383"/>
      <c r="R219" s="383"/>
      <c r="S219" s="251"/>
      <c r="T219" s="360"/>
      <c r="U219" s="360"/>
      <c r="V219" s="360"/>
      <c r="W219" s="361"/>
      <c r="X219" s="262"/>
    </row>
    <row r="220" spans="2:27" s="263" customFormat="1" ht="18.75" customHeight="1">
      <c r="B220" s="336"/>
      <c r="C220" s="383"/>
      <c r="D220" s="349"/>
      <c r="E220" s="378"/>
      <c r="F220" s="347"/>
      <c r="G220" s="378"/>
      <c r="H220" s="348"/>
      <c r="I220" s="464"/>
      <c r="J220" s="464"/>
      <c r="K220" s="378"/>
      <c r="L220" s="337"/>
      <c r="M220" s="338"/>
      <c r="N220" s="337"/>
      <c r="O220" s="264"/>
      <c r="P220" s="265"/>
      <c r="Q220" s="383"/>
      <c r="R220" s="383"/>
      <c r="S220" s="251"/>
      <c r="T220" s="360"/>
      <c r="U220" s="360"/>
      <c r="V220" s="360"/>
      <c r="W220" s="361"/>
      <c r="X220" s="262"/>
    </row>
    <row r="221" spans="2:27" s="263" customFormat="1" ht="18.75" customHeight="1">
      <c r="B221" s="336"/>
      <c r="C221" s="268"/>
      <c r="D221" s="347"/>
      <c r="E221" s="347"/>
      <c r="F221" s="347"/>
      <c r="G221" s="347"/>
      <c r="H221" s="347"/>
      <c r="I221" s="379"/>
      <c r="J221" s="379"/>
      <c r="K221" s="378"/>
      <c r="L221" s="268"/>
      <c r="M221" s="268"/>
      <c r="N221" s="266"/>
      <c r="O221" s="267"/>
      <c r="P221" s="383"/>
      <c r="Q221" s="383"/>
      <c r="R221" s="383"/>
      <c r="S221" s="251"/>
      <c r="T221" s="360"/>
      <c r="U221" s="360"/>
      <c r="V221" s="360"/>
      <c r="W221" s="361"/>
      <c r="X221" s="262"/>
    </row>
    <row r="222" spans="2:27" s="263" customFormat="1" ht="18.75" customHeight="1">
      <c r="B222" s="336"/>
      <c r="C222" s="268"/>
      <c r="D222" s="468"/>
      <c r="E222" s="468"/>
      <c r="F222" s="347"/>
      <c r="G222" s="348"/>
      <c r="H222" s="347"/>
      <c r="I222" s="379"/>
      <c r="J222" s="382"/>
      <c r="K222" s="378"/>
      <c r="L222" s="324"/>
      <c r="M222" s="268"/>
      <c r="N222" s="268"/>
      <c r="O222" s="383"/>
      <c r="P222" s="383"/>
      <c r="Q222" s="383"/>
      <c r="R222" s="383"/>
      <c r="S222" s="251"/>
      <c r="T222" s="360"/>
      <c r="U222" s="360"/>
      <c r="V222" s="360"/>
      <c r="W222" s="361"/>
      <c r="X222" s="262"/>
    </row>
    <row r="223" spans="2:27" s="263" customFormat="1" ht="18.75" customHeight="1">
      <c r="B223" s="336"/>
      <c r="C223" s="268"/>
      <c r="D223" s="377"/>
      <c r="E223" s="377"/>
      <c r="F223" s="347"/>
      <c r="G223" s="348"/>
      <c r="H223" s="347"/>
      <c r="I223" s="379"/>
      <c r="J223" s="382"/>
      <c r="K223" s="378"/>
      <c r="L223" s="324"/>
      <c r="M223" s="268"/>
      <c r="N223" s="268"/>
      <c r="O223" s="383"/>
      <c r="P223" s="383"/>
      <c r="Q223" s="383"/>
      <c r="R223" s="383"/>
      <c r="S223" s="251"/>
      <c r="T223" s="252"/>
      <c r="U223" s="252"/>
      <c r="V223" s="252"/>
      <c r="W223" s="253"/>
      <c r="X223" s="262"/>
    </row>
    <row r="224" spans="2:27" s="263" customFormat="1" ht="18.75" customHeight="1">
      <c r="B224" s="336"/>
      <c r="C224" s="268"/>
      <c r="D224" s="451"/>
      <c r="E224" s="451"/>
      <c r="F224" s="378"/>
      <c r="G224" s="347"/>
      <c r="H224" s="347"/>
      <c r="I224" s="452"/>
      <c r="J224" s="452"/>
      <c r="K224" s="378"/>
      <c r="L224" s="268"/>
      <c r="M224" s="268"/>
      <c r="N224" s="268"/>
      <c r="O224" s="383"/>
      <c r="P224" s="383"/>
      <c r="Q224" s="383"/>
      <c r="R224" s="383"/>
      <c r="S224" s="251"/>
      <c r="T224" s="252"/>
      <c r="U224" s="252"/>
      <c r="V224" s="252"/>
      <c r="W224" s="253"/>
      <c r="X224" s="262"/>
    </row>
    <row r="225" spans="2:24" s="263" customFormat="1" ht="18.75" customHeight="1">
      <c r="B225" s="260"/>
      <c r="C225" s="383"/>
      <c r="D225" s="347"/>
      <c r="E225" s="347"/>
      <c r="F225" s="347"/>
      <c r="G225" s="347"/>
      <c r="H225" s="347"/>
      <c r="I225" s="379"/>
      <c r="J225" s="379"/>
      <c r="K225" s="378"/>
      <c r="L225" s="268"/>
      <c r="M225" s="268"/>
      <c r="N225" s="268"/>
      <c r="O225" s="383"/>
      <c r="P225" s="383"/>
      <c r="Q225" s="383"/>
      <c r="R225" s="383"/>
      <c r="S225" s="251"/>
      <c r="T225" s="252"/>
      <c r="U225" s="252"/>
      <c r="V225" s="252"/>
      <c r="W225" s="253"/>
      <c r="X225" s="262"/>
    </row>
    <row r="226" spans="2:24" s="263" customFormat="1" ht="18.75" customHeight="1">
      <c r="B226" s="336"/>
      <c r="C226" s="268"/>
      <c r="D226" s="451"/>
      <c r="E226" s="451"/>
      <c r="F226" s="347"/>
      <c r="G226" s="347"/>
      <c r="H226" s="347"/>
      <c r="I226" s="452"/>
      <c r="J226" s="452"/>
      <c r="K226" s="378"/>
      <c r="L226" s="262"/>
      <c r="M226" s="326"/>
      <c r="N226" s="326"/>
      <c r="O226" s="326"/>
      <c r="P226" s="262"/>
      <c r="Q226" s="326"/>
      <c r="R226" s="326"/>
      <c r="S226" s="327"/>
      <c r="T226" s="363"/>
      <c r="U226" s="252"/>
      <c r="V226" s="252"/>
      <c r="W226" s="253"/>
      <c r="X226" s="262"/>
    </row>
    <row r="227" spans="2:24" s="263" customFormat="1" ht="18.75" customHeight="1">
      <c r="B227" s="260"/>
      <c r="C227" s="383"/>
      <c r="D227" s="383"/>
      <c r="E227" s="383"/>
      <c r="F227" s="383"/>
      <c r="G227" s="261"/>
      <c r="H227" s="383"/>
      <c r="I227" s="383"/>
      <c r="J227" s="383"/>
      <c r="K227" s="383"/>
      <c r="L227" s="269"/>
      <c r="M227" s="383"/>
      <c r="N227" s="383"/>
      <c r="O227" s="383"/>
      <c r="P227" s="383"/>
      <c r="Q227" s="383"/>
      <c r="R227" s="383"/>
      <c r="S227" s="251"/>
      <c r="T227" s="252"/>
      <c r="U227" s="252"/>
      <c r="V227" s="252"/>
      <c r="W227" s="253"/>
      <c r="X227" s="262"/>
    </row>
    <row r="228" spans="2:24" s="263" customFormat="1" ht="18.75" customHeight="1">
      <c r="B228" s="260"/>
      <c r="C228" s="383"/>
      <c r="D228" s="269"/>
      <c r="E228" s="269"/>
      <c r="F228" s="383"/>
      <c r="G228" s="383"/>
      <c r="H228" s="383"/>
      <c r="I228" s="383"/>
      <c r="J228" s="383"/>
      <c r="K228" s="328"/>
      <c r="L228" s="328"/>
      <c r="M228" s="383"/>
      <c r="N228" s="383"/>
      <c r="O228" s="383"/>
      <c r="P228" s="383"/>
      <c r="Q228" s="383"/>
      <c r="R228" s="383"/>
      <c r="S228" s="251"/>
      <c r="T228" s="252"/>
      <c r="U228" s="252"/>
      <c r="V228" s="252"/>
      <c r="W228" s="253"/>
      <c r="X228" s="262"/>
    </row>
    <row r="229" spans="2:24" s="263" customFormat="1" ht="18.75" customHeight="1">
      <c r="B229" s="365"/>
      <c r="C229" s="381"/>
      <c r="D229" s="241"/>
      <c r="E229" s="241"/>
      <c r="F229" s="241"/>
      <c r="G229" s="241"/>
      <c r="H229" s="381"/>
      <c r="I229" s="452"/>
      <c r="J229" s="452"/>
      <c r="K229" s="364"/>
      <c r="L229" s="477"/>
      <c r="M229" s="477"/>
      <c r="N229" s="477"/>
      <c r="O229" s="366"/>
      <c r="P229" s="459"/>
      <c r="Q229" s="459"/>
      <c r="R229" s="381"/>
      <c r="S229" s="283"/>
      <c r="T229" s="252"/>
      <c r="U229" s="252"/>
      <c r="V229" s="252"/>
      <c r="W229" s="253"/>
      <c r="X229" s="262"/>
    </row>
    <row r="230" spans="2:24" s="263" customFormat="1" ht="18.75" customHeight="1">
      <c r="B230" s="260"/>
      <c r="C230" s="383"/>
      <c r="D230" s="268"/>
      <c r="E230" s="268"/>
      <c r="F230" s="462"/>
      <c r="G230" s="462"/>
      <c r="H230" s="268"/>
      <c r="I230" s="383"/>
      <c r="J230" s="268"/>
      <c r="K230" s="268"/>
      <c r="L230" s="383"/>
      <c r="M230" s="461"/>
      <c r="N230" s="461"/>
      <c r="O230" s="461"/>
      <c r="P230" s="383"/>
      <c r="Q230" s="383"/>
      <c r="R230" s="383"/>
      <c r="S230" s="251"/>
      <c r="T230" s="252"/>
      <c r="U230" s="252"/>
      <c r="V230" s="252"/>
      <c r="W230" s="253"/>
      <c r="X230" s="262"/>
    </row>
    <row r="231" spans="2:24" s="263" customFormat="1" ht="18.75" customHeight="1">
      <c r="B231" s="370"/>
      <c r="C231" s="269"/>
      <c r="D231" s="268"/>
      <c r="E231" s="268"/>
      <c r="F231" s="268"/>
      <c r="G231" s="268"/>
      <c r="H231" s="383"/>
      <c r="I231" s="452"/>
      <c r="J231" s="452"/>
      <c r="K231" s="343"/>
      <c r="L231" s="460"/>
      <c r="M231" s="460"/>
      <c r="N231" s="460"/>
      <c r="O231" s="383"/>
      <c r="P231" s="383"/>
      <c r="Q231" s="383"/>
      <c r="R231" s="383"/>
      <c r="S231" s="251"/>
      <c r="T231" s="252"/>
      <c r="U231" s="252"/>
      <c r="V231" s="252"/>
      <c r="W231" s="253"/>
      <c r="X231" s="262"/>
    </row>
    <row r="232" spans="2:24" s="275" customFormat="1" ht="18.75" customHeight="1">
      <c r="B232" s="270"/>
      <c r="C232" s="374"/>
      <c r="D232" s="310"/>
      <c r="E232" s="310"/>
      <c r="F232" s="268"/>
      <c r="G232" s="310"/>
      <c r="H232" s="310"/>
      <c r="I232" s="452"/>
      <c r="J232" s="452"/>
      <c r="K232" s="343"/>
      <c r="L232" s="310"/>
      <c r="M232" s="374"/>
      <c r="N232" s="374"/>
      <c r="O232" s="374"/>
      <c r="P232" s="374"/>
      <c r="Q232" s="374"/>
      <c r="R232" s="374"/>
      <c r="S232" s="271"/>
      <c r="T232" s="272"/>
      <c r="U232" s="272"/>
      <c r="V232" s="272"/>
      <c r="W232" s="273"/>
      <c r="X232" s="274"/>
    </row>
    <row r="233" spans="2:24" s="282" customFormat="1" ht="18.75" customHeight="1">
      <c r="B233" s="276"/>
      <c r="C233" s="375"/>
      <c r="D233" s="375"/>
      <c r="E233" s="375"/>
      <c r="F233" s="375"/>
      <c r="G233" s="277"/>
      <c r="H233" s="277"/>
      <c r="I233" s="375"/>
      <c r="J233" s="313"/>
      <c r="K233" s="313"/>
      <c r="L233" s="375"/>
      <c r="M233" s="375"/>
      <c r="N233" s="375"/>
      <c r="O233" s="375"/>
      <c r="P233" s="375"/>
      <c r="Q233" s="375"/>
      <c r="R233" s="375"/>
      <c r="S233" s="278"/>
      <c r="T233" s="279"/>
      <c r="U233" s="279"/>
      <c r="V233" s="279"/>
      <c r="W233" s="280"/>
      <c r="X233" s="281"/>
    </row>
    <row r="234" spans="2:24" s="275" customFormat="1" ht="18.75" customHeight="1">
      <c r="B234" s="276"/>
      <c r="C234" s="375"/>
      <c r="D234" s="375"/>
      <c r="E234" s="375"/>
      <c r="F234" s="375"/>
      <c r="G234" s="375"/>
      <c r="H234" s="375"/>
      <c r="I234" s="375"/>
      <c r="J234" s="375"/>
      <c r="K234" s="375"/>
      <c r="L234" s="375"/>
      <c r="M234" s="375"/>
      <c r="N234" s="375"/>
      <c r="O234" s="375"/>
      <c r="P234" s="375"/>
      <c r="Q234" s="375"/>
      <c r="R234" s="375"/>
      <c r="S234" s="278"/>
      <c r="T234" s="272"/>
      <c r="U234" s="272"/>
      <c r="V234" s="272"/>
      <c r="W234" s="273"/>
      <c r="X234" s="274"/>
    </row>
    <row r="235" spans="2:24" s="275" customFormat="1" ht="18.75" customHeight="1">
      <c r="B235" s="276"/>
      <c r="C235" s="375"/>
      <c r="D235" s="375"/>
      <c r="E235" s="375"/>
      <c r="F235" s="375"/>
      <c r="G235" s="375"/>
      <c r="H235" s="375"/>
      <c r="I235" s="375"/>
      <c r="J235" s="375"/>
      <c r="K235" s="375"/>
      <c r="L235" s="375"/>
      <c r="M235" s="375"/>
      <c r="N235" s="375"/>
      <c r="O235" s="375"/>
      <c r="P235" s="375"/>
      <c r="Q235" s="375"/>
      <c r="R235" s="375"/>
      <c r="S235" s="278"/>
      <c r="T235" s="272"/>
      <c r="U235" s="272"/>
      <c r="V235" s="272"/>
      <c r="W235" s="273"/>
      <c r="X235" s="274"/>
    </row>
    <row r="236" spans="2:24" s="275" customFormat="1" ht="18.75" customHeight="1">
      <c r="B236" s="270"/>
      <c r="C236" s="374"/>
      <c r="D236" s="374"/>
      <c r="E236" s="374"/>
      <c r="F236" s="374"/>
      <c r="G236" s="374"/>
      <c r="H236" s="374"/>
      <c r="I236" s="374"/>
      <c r="J236" s="374"/>
      <c r="K236" s="374"/>
      <c r="L236" s="374"/>
      <c r="M236" s="374"/>
      <c r="N236" s="374"/>
      <c r="O236" s="374"/>
      <c r="P236" s="374"/>
      <c r="Q236" s="374"/>
      <c r="R236" s="374"/>
      <c r="S236" s="271"/>
      <c r="T236" s="272"/>
      <c r="U236" s="272"/>
      <c r="V236" s="272"/>
      <c r="W236" s="273"/>
      <c r="X236" s="274"/>
    </row>
    <row r="237" spans="2:24" s="275" customFormat="1" ht="18.75" customHeight="1">
      <c r="B237" s="270"/>
      <c r="C237" s="374"/>
      <c r="D237" s="374"/>
      <c r="E237" s="374"/>
      <c r="F237" s="374"/>
      <c r="G237" s="374"/>
      <c r="H237" s="374"/>
      <c r="I237" s="374"/>
      <c r="J237" s="374"/>
      <c r="K237" s="374"/>
      <c r="L237" s="374"/>
      <c r="M237" s="374"/>
      <c r="N237" s="374"/>
      <c r="O237" s="374"/>
      <c r="P237" s="374"/>
      <c r="Q237" s="374"/>
      <c r="R237" s="374"/>
      <c r="S237" s="271"/>
      <c r="T237" s="272"/>
      <c r="U237" s="272"/>
      <c r="V237" s="272"/>
      <c r="W237" s="273"/>
      <c r="X237" s="274"/>
    </row>
    <row r="238" spans="2:24" s="275" customFormat="1" ht="18.75" customHeight="1">
      <c r="B238" s="270"/>
      <c r="C238" s="374"/>
      <c r="D238" s="374"/>
      <c r="E238" s="374"/>
      <c r="F238" s="374"/>
      <c r="G238" s="374"/>
      <c r="H238" s="374"/>
      <c r="I238" s="374"/>
      <c r="J238" s="374"/>
      <c r="K238" s="374"/>
      <c r="L238" s="374"/>
      <c r="M238" s="374"/>
      <c r="N238" s="374"/>
      <c r="O238" s="374"/>
      <c r="P238" s="374"/>
      <c r="Q238" s="374"/>
      <c r="R238" s="374"/>
      <c r="S238" s="271"/>
      <c r="T238" s="272"/>
      <c r="U238" s="272"/>
      <c r="V238" s="272"/>
      <c r="W238" s="273"/>
      <c r="X238" s="274"/>
    </row>
    <row r="239" spans="2:24" s="275" customFormat="1" ht="18.75" customHeight="1">
      <c r="B239" s="270"/>
      <c r="C239" s="374"/>
      <c r="D239" s="374"/>
      <c r="E239" s="374"/>
      <c r="F239" s="374"/>
      <c r="G239" s="374"/>
      <c r="H239" s="374"/>
      <c r="I239" s="374"/>
      <c r="J239" s="374"/>
      <c r="K239" s="374"/>
      <c r="L239" s="374"/>
      <c r="M239" s="374"/>
      <c r="N239" s="374"/>
      <c r="O239" s="374"/>
      <c r="P239" s="374"/>
      <c r="Q239" s="374"/>
      <c r="R239" s="374"/>
      <c r="S239" s="271"/>
      <c r="T239" s="272"/>
      <c r="U239" s="272"/>
      <c r="V239" s="272"/>
      <c r="W239" s="273"/>
      <c r="X239" s="274"/>
    </row>
    <row r="240" spans="2:24" s="275" customFormat="1" ht="18.75" customHeight="1">
      <c r="B240" s="270"/>
      <c r="C240" s="374"/>
      <c r="D240" s="374"/>
      <c r="E240" s="374"/>
      <c r="F240" s="374"/>
      <c r="G240" s="374"/>
      <c r="H240" s="374"/>
      <c r="I240" s="374"/>
      <c r="J240" s="374"/>
      <c r="K240" s="374"/>
      <c r="L240" s="374"/>
      <c r="M240" s="374"/>
      <c r="N240" s="374"/>
      <c r="O240" s="374"/>
      <c r="P240" s="374"/>
      <c r="Q240" s="374"/>
      <c r="R240" s="374"/>
      <c r="S240" s="271"/>
      <c r="T240" s="272"/>
      <c r="U240" s="272"/>
      <c r="V240" s="272"/>
      <c r="W240" s="273"/>
      <c r="X240" s="274"/>
    </row>
    <row r="241" spans="2:27" s="275" customFormat="1" ht="18.75" customHeight="1">
      <c r="B241" s="270"/>
      <c r="C241" s="374"/>
      <c r="D241" s="374"/>
      <c r="E241" s="374"/>
      <c r="F241" s="374"/>
      <c r="G241" s="374"/>
      <c r="H241" s="374"/>
      <c r="I241" s="374"/>
      <c r="J241" s="374"/>
      <c r="K241" s="374"/>
      <c r="L241" s="374"/>
      <c r="M241" s="374"/>
      <c r="N241" s="374"/>
      <c r="O241" s="374"/>
      <c r="P241" s="374"/>
      <c r="Q241" s="374"/>
      <c r="R241" s="374"/>
      <c r="S241" s="271"/>
      <c r="T241" s="272"/>
      <c r="U241" s="272"/>
      <c r="V241" s="272"/>
      <c r="W241" s="273"/>
      <c r="X241" s="274"/>
    </row>
    <row r="242" spans="2:27" s="282" customFormat="1" ht="18.75" customHeight="1">
      <c r="B242" s="276"/>
      <c r="C242" s="375"/>
      <c r="D242" s="458"/>
      <c r="E242" s="458"/>
      <c r="F242" s="458"/>
      <c r="G242" s="375"/>
      <c r="H242" s="459"/>
      <c r="I242" s="459"/>
      <c r="J242" s="459"/>
      <c r="K242" s="459"/>
      <c r="L242" s="459"/>
      <c r="M242" s="459"/>
      <c r="N242" s="381"/>
      <c r="O242" s="381"/>
      <c r="P242" s="381"/>
      <c r="Q242" s="381"/>
      <c r="R242" s="381"/>
      <c r="S242" s="283"/>
      <c r="T242" s="279"/>
      <c r="U242" s="279"/>
      <c r="V242" s="279"/>
      <c r="W242" s="280"/>
      <c r="X242" s="281"/>
    </row>
    <row r="243" spans="2:27" s="275" customFormat="1" ht="18.75" customHeight="1">
      <c r="B243" s="270"/>
      <c r="C243" s="374"/>
      <c r="D243" s="374"/>
      <c r="E243" s="374"/>
      <c r="F243" s="374"/>
      <c r="G243" s="374"/>
      <c r="H243" s="383"/>
      <c r="I243" s="383"/>
      <c r="J243" s="383"/>
      <c r="K243" s="383"/>
      <c r="L243" s="383"/>
      <c r="M243" s="383"/>
      <c r="N243" s="383"/>
      <c r="O243" s="383"/>
      <c r="P243" s="383"/>
      <c r="Q243" s="383"/>
      <c r="R243" s="383"/>
      <c r="S243" s="251"/>
      <c r="T243" s="272"/>
      <c r="U243" s="272"/>
      <c r="V243" s="272"/>
      <c r="W243" s="273"/>
      <c r="X243" s="274"/>
    </row>
    <row r="244" spans="2:27" s="275" customFormat="1" ht="20.25" customHeight="1">
      <c r="B244" s="270"/>
      <c r="C244" s="374"/>
      <c r="D244" s="374"/>
      <c r="E244" s="374"/>
      <c r="F244" s="374"/>
      <c r="G244" s="374"/>
      <c r="H244" s="383"/>
      <c r="I244" s="383"/>
      <c r="J244" s="383"/>
      <c r="K244" s="383"/>
      <c r="L244" s="383"/>
      <c r="M244" s="383"/>
      <c r="N244" s="383"/>
      <c r="O244" s="383"/>
      <c r="P244" s="383"/>
      <c r="Q244" s="383"/>
      <c r="R244" s="383"/>
      <c r="S244" s="251"/>
      <c r="T244" s="272"/>
      <c r="U244" s="272"/>
      <c r="V244" s="272"/>
      <c r="W244" s="273"/>
      <c r="X244" s="274"/>
    </row>
    <row r="245" spans="2:27" s="275" customFormat="1" ht="20.25" customHeight="1">
      <c r="B245" s="270"/>
      <c r="C245" s="374"/>
      <c r="D245" s="374"/>
      <c r="E245" s="374"/>
      <c r="F245" s="374"/>
      <c r="G245" s="374"/>
      <c r="H245" s="383"/>
      <c r="I245" s="383"/>
      <c r="J245" s="383"/>
      <c r="K245" s="383"/>
      <c r="L245" s="383"/>
      <c r="M245" s="383"/>
      <c r="N245" s="383"/>
      <c r="O245" s="383"/>
      <c r="P245" s="383"/>
      <c r="Q245" s="383"/>
      <c r="R245" s="383"/>
      <c r="S245" s="251"/>
      <c r="T245" s="272"/>
      <c r="U245" s="272"/>
      <c r="V245" s="272"/>
      <c r="W245" s="273"/>
      <c r="X245" s="274"/>
    </row>
    <row r="246" spans="2:27" s="275" customFormat="1" ht="20.25" customHeight="1">
      <c r="B246" s="270"/>
      <c r="C246" s="374"/>
      <c r="D246" s="374"/>
      <c r="E246" s="374"/>
      <c r="F246" s="374"/>
      <c r="G246" s="374"/>
      <c r="H246" s="383"/>
      <c r="I246" s="383"/>
      <c r="J246" s="383"/>
      <c r="K246" s="383"/>
      <c r="L246" s="383"/>
      <c r="M246" s="383"/>
      <c r="N246" s="383"/>
      <c r="O246" s="383"/>
      <c r="P246" s="383"/>
      <c r="Q246" s="383"/>
      <c r="R246" s="383"/>
      <c r="S246" s="251"/>
      <c r="T246" s="272"/>
      <c r="U246" s="272"/>
      <c r="V246" s="272"/>
      <c r="W246" s="273"/>
      <c r="X246" s="274"/>
    </row>
    <row r="247" spans="2:27" s="275" customFormat="1" ht="20.25" customHeight="1">
      <c r="B247" s="270"/>
      <c r="C247" s="374"/>
      <c r="D247" s="374"/>
      <c r="E247" s="374"/>
      <c r="F247" s="374"/>
      <c r="G247" s="374"/>
      <c r="H247" s="383"/>
      <c r="I247" s="383"/>
      <c r="J247" s="383"/>
      <c r="K247" s="383"/>
      <c r="L247" s="383"/>
      <c r="M247" s="383"/>
      <c r="N247" s="383"/>
      <c r="O247" s="383"/>
      <c r="P247" s="383"/>
      <c r="Q247" s="383"/>
      <c r="R247" s="383"/>
      <c r="S247" s="251"/>
      <c r="T247" s="272"/>
      <c r="U247" s="272"/>
      <c r="V247" s="272"/>
      <c r="W247" s="273"/>
      <c r="X247" s="274"/>
    </row>
    <row r="248" spans="2:27" s="275" customFormat="1" ht="29.25" customHeight="1">
      <c r="B248" s="270"/>
      <c r="C248" s="374"/>
      <c r="D248" s="374"/>
      <c r="E248" s="374"/>
      <c r="F248" s="374"/>
      <c r="G248" s="374"/>
      <c r="H248" s="383"/>
      <c r="I248" s="383"/>
      <c r="J248" s="383"/>
      <c r="K248" s="383"/>
      <c r="L248" s="383"/>
      <c r="M248" s="383"/>
      <c r="N248" s="383"/>
      <c r="O248" s="383"/>
      <c r="P248" s="383"/>
      <c r="Q248" s="383"/>
      <c r="R248" s="383"/>
      <c r="S248" s="251"/>
      <c r="T248" s="272"/>
      <c r="U248" s="272"/>
      <c r="V248" s="272"/>
      <c r="W248" s="273"/>
      <c r="X248" s="274"/>
    </row>
    <row r="249" spans="2:27" s="275" customFormat="1" ht="23.25" customHeight="1">
      <c r="B249" s="270"/>
      <c r="C249" s="374"/>
      <c r="D249" s="374"/>
      <c r="E249" s="374"/>
      <c r="F249" s="374"/>
      <c r="G249" s="374"/>
      <c r="H249" s="383"/>
      <c r="I249" s="383"/>
      <c r="J249" s="383"/>
      <c r="K249" s="383"/>
      <c r="L249" s="383"/>
      <c r="M249" s="383"/>
      <c r="N249" s="383"/>
      <c r="O249" s="383"/>
      <c r="P249" s="383"/>
      <c r="Q249" s="383"/>
      <c r="R249" s="383"/>
      <c r="S249" s="251"/>
      <c r="T249" s="272"/>
      <c r="U249" s="272"/>
      <c r="V249" s="272"/>
      <c r="W249" s="273"/>
      <c r="X249" s="274"/>
    </row>
    <row r="250" spans="2:27" s="275" customFormat="1" ht="23.25" customHeight="1">
      <c r="B250" s="270"/>
      <c r="C250" s="374"/>
      <c r="D250" s="374"/>
      <c r="E250" s="374"/>
      <c r="F250" s="374"/>
      <c r="G250" s="374"/>
      <c r="H250" s="383"/>
      <c r="I250" s="383"/>
      <c r="J250" s="383"/>
      <c r="K250" s="383"/>
      <c r="L250" s="383"/>
      <c r="M250" s="383"/>
      <c r="N250" s="383"/>
      <c r="O250" s="383"/>
      <c r="P250" s="383"/>
      <c r="Q250" s="383"/>
      <c r="R250" s="383"/>
      <c r="S250" s="251"/>
      <c r="T250" s="272"/>
      <c r="U250" s="272"/>
      <c r="V250" s="272"/>
      <c r="W250" s="273"/>
      <c r="X250" s="274"/>
    </row>
    <row r="251" spans="2:27" s="275" customFormat="1" ht="18.75" customHeight="1">
      <c r="B251" s="284"/>
      <c r="C251" s="285"/>
      <c r="D251" s="285"/>
      <c r="E251" s="285"/>
      <c r="F251" s="285"/>
      <c r="G251" s="285"/>
      <c r="H251" s="286"/>
      <c r="I251" s="286"/>
      <c r="J251" s="286"/>
      <c r="K251" s="286"/>
      <c r="L251" s="286"/>
      <c r="M251" s="286"/>
      <c r="N251" s="286"/>
      <c r="O251" s="286"/>
      <c r="P251" s="286"/>
      <c r="Q251" s="286"/>
      <c r="R251" s="286"/>
      <c r="S251" s="287"/>
      <c r="T251" s="288"/>
      <c r="U251" s="288"/>
      <c r="V251" s="288"/>
      <c r="W251" s="289"/>
      <c r="X251" s="274"/>
    </row>
    <row r="252" spans="2:27" s="334" customFormat="1" ht="18.75" customHeight="1">
      <c r="B252" s="329"/>
      <c r="C252" s="330"/>
      <c r="D252" s="330"/>
      <c r="E252" s="330"/>
      <c r="F252" s="330"/>
      <c r="G252" s="330"/>
      <c r="H252" s="330"/>
      <c r="I252" s="330"/>
      <c r="J252" s="330"/>
      <c r="K252" s="330"/>
      <c r="L252" s="330"/>
      <c r="M252" s="330"/>
      <c r="N252" s="330"/>
      <c r="O252" s="330"/>
      <c r="P252" s="330"/>
      <c r="Q252" s="330"/>
      <c r="R252" s="330"/>
      <c r="S252" s="331"/>
      <c r="T252" s="391"/>
      <c r="U252" s="391"/>
      <c r="V252" s="391"/>
      <c r="W252" s="392"/>
      <c r="X252" s="332"/>
      <c r="Y252" s="238"/>
      <c r="Z252" s="333"/>
      <c r="AA252" s="239"/>
    </row>
    <row r="253" spans="2:27" s="234" customFormat="1" ht="18.75" customHeight="1">
      <c r="B253" s="409"/>
      <c r="C253" s="344"/>
      <c r="D253" s="456"/>
      <c r="E253" s="456"/>
      <c r="F253" s="344"/>
      <c r="G253" s="344"/>
      <c r="H253" s="344"/>
      <c r="I253" s="344"/>
      <c r="J253" s="344"/>
      <c r="K253" s="344"/>
      <c r="L253" s="344"/>
      <c r="M253" s="344"/>
      <c r="N253" s="344"/>
      <c r="O253" s="344"/>
      <c r="P253" s="344"/>
      <c r="Q253" s="344"/>
      <c r="R253" s="344"/>
      <c r="S253" s="345"/>
      <c r="T253" s="233"/>
      <c r="U253" s="367"/>
      <c r="V253" s="367"/>
      <c r="W253" s="368"/>
      <c r="X253" s="369"/>
      <c r="AA253" s="235"/>
    </row>
    <row r="254" spans="2:27" s="234" customFormat="1" ht="18.75" customHeight="1">
      <c r="B254" s="409"/>
      <c r="C254" s="344"/>
      <c r="D254" s="384"/>
      <c r="E254" s="384"/>
      <c r="F254" s="344"/>
      <c r="G254" s="344"/>
      <c r="H254" s="344"/>
      <c r="I254" s="344"/>
      <c r="J254" s="344"/>
      <c r="K254" s="344"/>
      <c r="L254" s="344"/>
      <c r="M254" s="344"/>
      <c r="N254" s="344"/>
      <c r="O254" s="344"/>
      <c r="P254" s="344"/>
      <c r="Q254" s="344"/>
      <c r="R254" s="344"/>
      <c r="S254" s="345"/>
      <c r="T254" s="237"/>
      <c r="U254" s="367"/>
      <c r="V254" s="367"/>
      <c r="W254" s="368"/>
      <c r="X254" s="369"/>
      <c r="AA254" s="235"/>
    </row>
    <row r="255" spans="2:27" s="238" customFormat="1" ht="18.75" customHeight="1">
      <c r="B255" s="236"/>
      <c r="C255" s="411"/>
      <c r="D255" s="411"/>
      <c r="E255" s="411"/>
      <c r="F255" s="410"/>
      <c r="G255" s="410"/>
      <c r="H255" s="410"/>
      <c r="I255" s="410"/>
      <c r="J255" s="410"/>
      <c r="K255" s="410"/>
      <c r="L255" s="410"/>
      <c r="M255" s="410"/>
      <c r="N255" s="410"/>
      <c r="O255" s="410"/>
      <c r="P255" s="410"/>
      <c r="Q255" s="410"/>
      <c r="R255" s="410"/>
      <c r="S255" s="412"/>
      <c r="T255" s="237"/>
      <c r="U255" s="413"/>
      <c r="V255" s="413"/>
      <c r="W255" s="424"/>
      <c r="X255" s="414"/>
      <c r="AA255" s="239"/>
    </row>
    <row r="256" spans="2:27" s="234" customFormat="1" ht="18.75" customHeight="1">
      <c r="B256" s="409"/>
      <c r="C256" s="344"/>
      <c r="D256" s="384"/>
      <c r="E256" s="384"/>
      <c r="F256" s="344"/>
      <c r="G256" s="344"/>
      <c r="H256" s="344"/>
      <c r="I256" s="344"/>
      <c r="J256" s="344"/>
      <c r="K256" s="344"/>
      <c r="L256" s="344"/>
      <c r="M256" s="344"/>
      <c r="N256" s="344"/>
      <c r="O256" s="344"/>
      <c r="P256" s="344"/>
      <c r="Q256" s="344"/>
      <c r="R256" s="344"/>
      <c r="S256" s="345"/>
      <c r="T256" s="237"/>
      <c r="U256" s="367"/>
      <c r="V256" s="367"/>
      <c r="W256" s="368"/>
      <c r="X256" s="369"/>
      <c r="AA256" s="235"/>
    </row>
    <row r="257" spans="2:27" s="334" customFormat="1" ht="18.75" customHeight="1">
      <c r="B257" s="355"/>
      <c r="C257" s="337"/>
      <c r="D257" s="417"/>
      <c r="E257" s="264"/>
      <c r="F257" s="418"/>
      <c r="G257" s="337"/>
      <c r="H257" s="337"/>
      <c r="I257" s="264"/>
      <c r="J257" s="419"/>
      <c r="K257" s="337"/>
      <c r="L257" s="337"/>
      <c r="M257" s="337"/>
      <c r="N257" s="264"/>
      <c r="O257" s="337"/>
      <c r="P257" s="337"/>
      <c r="Q257" s="337"/>
      <c r="R257" s="337"/>
      <c r="S257" s="420"/>
      <c r="T257" s="416"/>
      <c r="U257" s="421"/>
      <c r="V257" s="421"/>
      <c r="W257" s="425"/>
      <c r="X257" s="332"/>
      <c r="AA257" s="422"/>
    </row>
    <row r="258" spans="2:27" s="234" customFormat="1" ht="18.75" customHeight="1">
      <c r="B258" s="409"/>
      <c r="C258" s="344"/>
      <c r="D258" s="384"/>
      <c r="E258" s="384"/>
      <c r="F258" s="344"/>
      <c r="G258" s="344"/>
      <c r="H258" s="344"/>
      <c r="I258" s="344"/>
      <c r="J258" s="344"/>
      <c r="K258" s="344"/>
      <c r="L258" s="344"/>
      <c r="M258" s="344"/>
      <c r="N258" s="344"/>
      <c r="O258" s="344"/>
      <c r="P258" s="344"/>
      <c r="Q258" s="344"/>
      <c r="R258" s="344"/>
      <c r="S258" s="345"/>
      <c r="T258" s="237"/>
      <c r="U258" s="367"/>
      <c r="V258" s="367"/>
      <c r="W258" s="368"/>
      <c r="X258" s="369"/>
      <c r="AA258" s="235"/>
    </row>
    <row r="259" spans="2:27" s="230" customFormat="1" ht="18.75" customHeight="1">
      <c r="B259" s="240"/>
      <c r="C259" s="241"/>
      <c r="D259" s="241"/>
      <c r="E259" s="241"/>
      <c r="F259" s="241"/>
      <c r="G259" s="241"/>
      <c r="H259" s="241"/>
      <c r="I259" s="241"/>
      <c r="J259" s="241"/>
      <c r="K259" s="241"/>
      <c r="L259" s="241"/>
      <c r="M259" s="241"/>
      <c r="N259" s="241"/>
      <c r="O259" s="241"/>
      <c r="P259" s="241"/>
      <c r="Q259" s="241"/>
      <c r="R259" s="241"/>
      <c r="S259" s="242"/>
      <c r="T259" s="243"/>
      <c r="U259" s="243"/>
      <c r="V259" s="243"/>
      <c r="W259" s="244"/>
      <c r="X259" s="245"/>
    </row>
    <row r="260" spans="2:27" s="248" customFormat="1" ht="18.75" customHeight="1">
      <c r="B260" s="365"/>
      <c r="C260" s="241"/>
      <c r="D260" s="241"/>
      <c r="E260" s="459"/>
      <c r="F260" s="459"/>
      <c r="G260" s="241"/>
      <c r="H260" s="415"/>
      <c r="I260" s="241"/>
      <c r="J260" s="478"/>
      <c r="K260" s="478"/>
      <c r="L260" s="241"/>
      <c r="M260" s="241"/>
      <c r="N260" s="241"/>
      <c r="O260" s="241"/>
      <c r="P260" s="241"/>
      <c r="Q260" s="241"/>
      <c r="R260" s="241"/>
      <c r="S260" s="242"/>
      <c r="T260" s="356"/>
      <c r="U260" s="356"/>
      <c r="V260" s="356"/>
      <c r="W260" s="357"/>
      <c r="X260" s="247"/>
      <c r="Z260" s="249"/>
      <c r="AA260" s="250"/>
    </row>
    <row r="261" spans="2:27" s="230" customFormat="1" ht="18.75" customHeight="1">
      <c r="B261" s="355"/>
      <c r="C261" s="335"/>
      <c r="D261" s="394"/>
      <c r="E261" s="394"/>
      <c r="F261" s="383"/>
      <c r="G261" s="268"/>
      <c r="H261" s="268"/>
      <c r="I261" s="326"/>
      <c r="J261" s="343"/>
      <c r="K261" s="343"/>
      <c r="L261" s="268"/>
      <c r="M261" s="268"/>
      <c r="N261" s="268"/>
      <c r="O261" s="268"/>
      <c r="P261" s="268"/>
      <c r="Q261" s="383"/>
      <c r="R261" s="383"/>
      <c r="S261" s="251"/>
      <c r="T261" s="360"/>
      <c r="U261" s="360"/>
      <c r="V261" s="360"/>
      <c r="W261" s="361"/>
      <c r="X261" s="245"/>
      <c r="Y261" s="254"/>
      <c r="Z261" s="254"/>
      <c r="AA261" s="255"/>
    </row>
    <row r="262" spans="2:27" s="230" customFormat="1" ht="18.75" customHeight="1">
      <c r="B262" s="256"/>
      <c r="C262" s="257"/>
      <c r="D262" s="320"/>
      <c r="E262" s="320"/>
      <c r="F262" s="258"/>
      <c r="G262" s="321"/>
      <c r="H262" s="321"/>
      <c r="I262" s="259"/>
      <c r="J262" s="321"/>
      <c r="K262" s="321"/>
      <c r="L262" s="383"/>
      <c r="M262" s="322"/>
      <c r="N262" s="322"/>
      <c r="O262" s="383"/>
      <c r="P262" s="383"/>
      <c r="Q262" s="383"/>
      <c r="R262" s="383"/>
      <c r="S262" s="251"/>
      <c r="T262" s="360"/>
      <c r="U262" s="360"/>
      <c r="V262" s="360"/>
      <c r="W262" s="361"/>
      <c r="X262" s="245"/>
      <c r="Y262" s="254"/>
      <c r="Z262" s="254"/>
      <c r="AA262" s="255"/>
    </row>
    <row r="263" spans="2:27" s="263" customFormat="1" ht="18.75" customHeight="1">
      <c r="B263" s="336"/>
      <c r="C263" s="324"/>
      <c r="D263" s="394"/>
      <c r="E263" s="394"/>
      <c r="F263" s="383"/>
      <c r="G263" s="268"/>
      <c r="H263" s="347"/>
      <c r="I263" s="326"/>
      <c r="J263" s="343"/>
      <c r="K263" s="343"/>
      <c r="L263" s="268"/>
      <c r="M263" s="323"/>
      <c r="N263" s="324"/>
      <c r="O263" s="268"/>
      <c r="P263" s="268"/>
      <c r="Q263" s="383"/>
      <c r="R263" s="383"/>
      <c r="S263" s="251"/>
      <c r="T263" s="360"/>
      <c r="U263" s="360"/>
      <c r="V263" s="360"/>
      <c r="W263" s="361"/>
      <c r="X263" s="262"/>
      <c r="Y263" s="341"/>
      <c r="Z263" s="342"/>
    </row>
    <row r="264" spans="2:27" s="263" customFormat="1" ht="18.75" customHeight="1">
      <c r="B264" s="336"/>
      <c r="C264" s="268"/>
      <c r="D264" s="347"/>
      <c r="E264" s="376"/>
      <c r="F264" s="376"/>
      <c r="G264" s="346"/>
      <c r="H264" s="347"/>
      <c r="I264" s="347"/>
      <c r="J264" s="347"/>
      <c r="K264" s="347"/>
      <c r="L264" s="268"/>
      <c r="M264" s="325"/>
      <c r="N264" s="325"/>
      <c r="O264" s="383"/>
      <c r="P264" s="383"/>
      <c r="Q264" s="383"/>
      <c r="R264" s="383"/>
      <c r="S264" s="251"/>
      <c r="T264" s="360"/>
      <c r="U264" s="360"/>
      <c r="V264" s="360"/>
      <c r="W264" s="361"/>
      <c r="X264" s="262"/>
      <c r="Y264" s="339"/>
    </row>
    <row r="265" spans="2:27" s="263" customFormat="1" ht="18.75" customHeight="1">
      <c r="B265" s="336"/>
      <c r="C265" s="268"/>
      <c r="D265" s="347"/>
      <c r="E265" s="376"/>
      <c r="F265" s="376"/>
      <c r="G265" s="346"/>
      <c r="H265" s="347"/>
      <c r="I265" s="347"/>
      <c r="J265" s="347"/>
      <c r="K265" s="347"/>
      <c r="L265" s="268"/>
      <c r="M265" s="325"/>
      <c r="N265" s="325"/>
      <c r="O265" s="383"/>
      <c r="P265" s="383"/>
      <c r="Q265" s="383"/>
      <c r="R265" s="383"/>
      <c r="S265" s="251"/>
      <c r="T265" s="360"/>
      <c r="U265" s="360"/>
      <c r="V265" s="360"/>
      <c r="W265" s="361"/>
      <c r="X265" s="262"/>
      <c r="Y265" s="340"/>
    </row>
    <row r="266" spans="2:27" s="263" customFormat="1" ht="18.75" customHeight="1">
      <c r="B266" s="336"/>
      <c r="C266" s="268"/>
      <c r="D266" s="347"/>
      <c r="E266" s="376"/>
      <c r="F266" s="376"/>
      <c r="G266" s="346"/>
      <c r="H266" s="347"/>
      <c r="I266" s="347"/>
      <c r="J266" s="347"/>
      <c r="K266" s="347"/>
      <c r="L266" s="268"/>
      <c r="M266" s="325"/>
      <c r="N266" s="325"/>
      <c r="O266" s="383"/>
      <c r="P266" s="383"/>
      <c r="Q266" s="383"/>
      <c r="R266" s="383"/>
      <c r="S266" s="251"/>
      <c r="T266" s="360"/>
      <c r="U266" s="360"/>
      <c r="V266" s="360"/>
      <c r="W266" s="361"/>
      <c r="X266" s="262"/>
      <c r="Y266" s="340"/>
    </row>
    <row r="267" spans="2:27" s="263" customFormat="1" ht="18.75" customHeight="1">
      <c r="B267" s="336"/>
      <c r="C267" s="268"/>
      <c r="D267" s="347"/>
      <c r="E267" s="347"/>
      <c r="F267" s="347"/>
      <c r="G267" s="347"/>
      <c r="H267" s="347"/>
      <c r="I267" s="347"/>
      <c r="J267" s="347"/>
      <c r="K267" s="347"/>
      <c r="L267" s="268"/>
      <c r="M267" s="268"/>
      <c r="N267" s="268"/>
      <c r="O267" s="383"/>
      <c r="P267" s="383"/>
      <c r="Q267" s="383"/>
      <c r="R267" s="383"/>
      <c r="S267" s="251"/>
      <c r="T267" s="360"/>
      <c r="U267" s="360"/>
      <c r="V267" s="360"/>
      <c r="W267" s="361"/>
      <c r="X267" s="262"/>
    </row>
    <row r="268" spans="2:27" s="263" customFormat="1" ht="18.75" customHeight="1">
      <c r="B268" s="260"/>
      <c r="C268" s="383"/>
      <c r="D268" s="394"/>
      <c r="E268" s="394"/>
      <c r="F268" s="378"/>
      <c r="G268" s="347"/>
      <c r="H268" s="347"/>
      <c r="I268" s="407"/>
      <c r="J268" s="343"/>
      <c r="K268" s="343"/>
      <c r="L268" s="268"/>
      <c r="M268" s="338"/>
      <c r="N268" s="337"/>
      <c r="O268" s="264"/>
      <c r="P268" s="265"/>
      <c r="Q268" s="383"/>
      <c r="R268" s="383"/>
      <c r="S268" s="251"/>
      <c r="T268" s="360"/>
      <c r="U268" s="360"/>
      <c r="V268" s="360"/>
      <c r="W268" s="361"/>
      <c r="X268" s="262"/>
    </row>
    <row r="269" spans="2:27" s="263" customFormat="1" ht="18.75" customHeight="1">
      <c r="B269" s="260"/>
      <c r="C269" s="383"/>
      <c r="D269" s="394"/>
      <c r="E269" s="394"/>
      <c r="F269" s="378"/>
      <c r="G269" s="347"/>
      <c r="H269" s="347"/>
      <c r="I269" s="408"/>
      <c r="J269" s="343"/>
      <c r="K269" s="343"/>
      <c r="L269" s="268"/>
      <c r="M269" s="268"/>
      <c r="N269" s="266"/>
      <c r="O269" s="267"/>
      <c r="P269" s="383"/>
      <c r="Q269" s="383"/>
      <c r="R269" s="383"/>
      <c r="S269" s="251"/>
      <c r="T269" s="360"/>
      <c r="U269" s="360"/>
      <c r="V269" s="360"/>
      <c r="W269" s="361"/>
      <c r="X269" s="262"/>
    </row>
    <row r="270" spans="2:27" s="263" customFormat="1" ht="18.75" customHeight="1">
      <c r="B270" s="260"/>
      <c r="C270" s="383"/>
      <c r="D270" s="394"/>
      <c r="E270" s="394"/>
      <c r="F270" s="378"/>
      <c r="G270" s="347"/>
      <c r="H270" s="347"/>
      <c r="I270" s="408"/>
      <c r="J270" s="343"/>
      <c r="K270" s="343"/>
      <c r="L270" s="268"/>
      <c r="M270" s="268"/>
      <c r="N270" s="268"/>
      <c r="O270" s="383"/>
      <c r="P270" s="383"/>
      <c r="Q270" s="383"/>
      <c r="R270" s="383"/>
      <c r="S270" s="251"/>
      <c r="T270" s="360"/>
      <c r="U270" s="360"/>
      <c r="V270" s="360"/>
      <c r="W270" s="361"/>
      <c r="X270" s="262"/>
    </row>
    <row r="271" spans="2:27" s="263" customFormat="1" ht="18.75" customHeight="1">
      <c r="B271" s="336"/>
      <c r="C271" s="268"/>
      <c r="D271" s="377"/>
      <c r="E271" s="377"/>
      <c r="F271" s="347"/>
      <c r="G271" s="348"/>
      <c r="H271" s="347"/>
      <c r="I271" s="379"/>
      <c r="J271" s="382"/>
      <c r="K271" s="378"/>
      <c r="L271" s="324"/>
      <c r="M271" s="268"/>
      <c r="N271" s="268"/>
      <c r="O271" s="383"/>
      <c r="P271" s="383"/>
      <c r="Q271" s="383"/>
      <c r="R271" s="383"/>
      <c r="S271" s="251"/>
      <c r="T271" s="360"/>
      <c r="U271" s="360"/>
      <c r="V271" s="360"/>
      <c r="W271" s="361"/>
      <c r="X271" s="262"/>
    </row>
    <row r="272" spans="2:27" s="263" customFormat="1" ht="18.75" customHeight="1">
      <c r="B272" s="336"/>
      <c r="C272" s="268"/>
      <c r="D272" s="347"/>
      <c r="E272" s="347"/>
      <c r="F272" s="378"/>
      <c r="G272" s="347"/>
      <c r="H272" s="347"/>
      <c r="I272" s="347"/>
      <c r="J272" s="347"/>
      <c r="K272" s="378"/>
      <c r="L272" s="268"/>
      <c r="M272" s="268"/>
      <c r="N272" s="268"/>
      <c r="O272" s="383"/>
      <c r="P272" s="383"/>
      <c r="Q272" s="383"/>
      <c r="R272" s="383"/>
      <c r="S272" s="251"/>
      <c r="T272" s="360"/>
      <c r="U272" s="360"/>
      <c r="V272" s="360"/>
      <c r="W272" s="361"/>
      <c r="X272" s="262"/>
    </row>
    <row r="273" spans="2:27" s="263" customFormat="1" ht="18.75" customHeight="1">
      <c r="B273" s="260"/>
      <c r="C273" s="383"/>
      <c r="D273" s="347"/>
      <c r="E273" s="347"/>
      <c r="F273" s="347"/>
      <c r="G273" s="347"/>
      <c r="H273" s="347"/>
      <c r="I273" s="379"/>
      <c r="J273" s="379"/>
      <c r="K273" s="378"/>
      <c r="L273" s="268"/>
      <c r="M273" s="268"/>
      <c r="N273" s="268"/>
      <c r="O273" s="383"/>
      <c r="P273" s="383"/>
      <c r="Q273" s="383"/>
      <c r="R273" s="383"/>
      <c r="S273" s="251"/>
      <c r="T273" s="360"/>
      <c r="U273" s="360"/>
      <c r="V273" s="360"/>
      <c r="W273" s="361"/>
      <c r="X273" s="262"/>
    </row>
    <row r="274" spans="2:27" s="263" customFormat="1" ht="18.75" customHeight="1">
      <c r="B274" s="336"/>
      <c r="C274" s="268"/>
      <c r="D274" s="451"/>
      <c r="E274" s="451"/>
      <c r="F274" s="347"/>
      <c r="G274" s="347"/>
      <c r="H274" s="347"/>
      <c r="I274" s="452"/>
      <c r="J274" s="452"/>
      <c r="K274" s="378"/>
      <c r="L274" s="326"/>
      <c r="M274" s="326"/>
      <c r="N274" s="326"/>
      <c r="O274" s="326"/>
      <c r="P274" s="262"/>
      <c r="Q274" s="326"/>
      <c r="R274" s="326"/>
      <c r="S274" s="327"/>
      <c r="T274" s="363"/>
      <c r="U274" s="360"/>
      <c r="V274" s="360"/>
      <c r="W274" s="362"/>
      <c r="X274" s="262"/>
    </row>
    <row r="275" spans="2:27" s="263" customFormat="1" ht="18.75" customHeight="1">
      <c r="B275" s="336"/>
      <c r="C275" s="268"/>
      <c r="D275" s="378"/>
      <c r="E275" s="378"/>
      <c r="F275" s="347"/>
      <c r="G275" s="347"/>
      <c r="H275" s="347"/>
      <c r="I275" s="379"/>
      <c r="J275" s="379"/>
      <c r="K275" s="378"/>
      <c r="L275" s="326"/>
      <c r="M275" s="326"/>
      <c r="N275" s="326"/>
      <c r="O275" s="326"/>
      <c r="P275" s="262"/>
      <c r="Q275" s="326"/>
      <c r="R275" s="326"/>
      <c r="S275" s="327"/>
      <c r="T275" s="363"/>
      <c r="U275" s="360"/>
      <c r="V275" s="360"/>
      <c r="W275" s="362"/>
      <c r="X275" s="262"/>
    </row>
    <row r="276" spans="2:27" s="263" customFormat="1" ht="18.75" customHeight="1">
      <c r="B276" s="336"/>
      <c r="C276" s="268"/>
      <c r="D276" s="378"/>
      <c r="E276" s="378"/>
      <c r="F276" s="347"/>
      <c r="G276" s="347"/>
      <c r="H276" s="347"/>
      <c r="I276" s="379"/>
      <c r="J276" s="379"/>
      <c r="K276" s="378"/>
      <c r="L276" s="326"/>
      <c r="M276" s="326"/>
      <c r="N276" s="326"/>
      <c r="O276" s="326"/>
      <c r="P276" s="262"/>
      <c r="Q276" s="326"/>
      <c r="R276" s="326"/>
      <c r="S276" s="327"/>
      <c r="T276" s="363"/>
      <c r="U276" s="360"/>
      <c r="V276" s="360"/>
      <c r="W276" s="362"/>
      <c r="X276" s="262"/>
    </row>
    <row r="277" spans="2:27" s="263" customFormat="1" ht="18.75" customHeight="1">
      <c r="B277" s="336"/>
      <c r="C277" s="268"/>
      <c r="D277" s="378"/>
      <c r="E277" s="378"/>
      <c r="F277" s="347"/>
      <c r="G277" s="347"/>
      <c r="H277" s="347"/>
      <c r="I277" s="379"/>
      <c r="J277" s="379"/>
      <c r="K277" s="378"/>
      <c r="L277" s="326"/>
      <c r="M277" s="326"/>
      <c r="N277" s="326"/>
      <c r="O277" s="326"/>
      <c r="P277" s="262"/>
      <c r="Q277" s="326"/>
      <c r="R277" s="326"/>
      <c r="S277" s="327"/>
      <c r="T277" s="363"/>
      <c r="U277" s="360"/>
      <c r="V277" s="360"/>
      <c r="W277" s="362"/>
      <c r="X277" s="262"/>
    </row>
    <row r="278" spans="2:27" s="263" customFormat="1" ht="18.75" customHeight="1">
      <c r="B278" s="336"/>
      <c r="C278" s="268"/>
      <c r="D278" s="378"/>
      <c r="E278" s="378"/>
      <c r="F278" s="347"/>
      <c r="G278" s="347"/>
      <c r="H278" s="347"/>
      <c r="I278" s="379"/>
      <c r="J278" s="379"/>
      <c r="K278" s="378"/>
      <c r="L278" s="326"/>
      <c r="M278" s="326"/>
      <c r="N278" s="326"/>
      <c r="O278" s="326"/>
      <c r="P278" s="262"/>
      <c r="Q278" s="326"/>
      <c r="R278" s="326"/>
      <c r="S278" s="327"/>
      <c r="T278" s="363"/>
      <c r="U278" s="360"/>
      <c r="V278" s="360"/>
      <c r="W278" s="362"/>
      <c r="X278" s="262"/>
    </row>
    <row r="279" spans="2:27" s="263" customFormat="1" ht="18.75" customHeight="1">
      <c r="B279" s="336"/>
      <c r="C279" s="268"/>
      <c r="D279" s="347"/>
      <c r="E279" s="347"/>
      <c r="F279" s="347"/>
      <c r="G279" s="347"/>
      <c r="H279" s="347"/>
      <c r="I279" s="347"/>
      <c r="J279" s="347"/>
      <c r="K279" s="378"/>
      <c r="L279" s="326"/>
      <c r="M279" s="326"/>
      <c r="N279" s="326"/>
      <c r="O279" s="326"/>
      <c r="P279" s="262"/>
      <c r="Q279" s="326"/>
      <c r="R279" s="326"/>
      <c r="S279" s="327"/>
      <c r="T279" s="360"/>
      <c r="U279" s="360"/>
      <c r="V279" s="360"/>
      <c r="W279" s="361"/>
      <c r="X279" s="262"/>
    </row>
    <row r="280" spans="2:27" s="354" customFormat="1" ht="18.75" customHeight="1">
      <c r="B280" s="236"/>
      <c r="C280" s="351"/>
      <c r="D280" s="351"/>
      <c r="E280" s="351"/>
      <c r="F280" s="241"/>
      <c r="G280" s="241"/>
      <c r="H280" s="352"/>
      <c r="I280" s="352"/>
      <c r="J280" s="352"/>
      <c r="K280" s="241"/>
      <c r="L280" s="241"/>
      <c r="M280" s="241"/>
      <c r="N280" s="241"/>
      <c r="O280" s="241"/>
      <c r="P280" s="241"/>
      <c r="Q280" s="381"/>
      <c r="R280" s="381"/>
      <c r="S280" s="283"/>
      <c r="T280" s="358"/>
      <c r="U280" s="358"/>
      <c r="V280" s="358"/>
      <c r="W280" s="359"/>
      <c r="X280" s="353"/>
      <c r="Y280" s="248"/>
      <c r="Z280" s="248"/>
      <c r="AA280" s="250"/>
    </row>
    <row r="281" spans="2:27" s="230" customFormat="1" ht="18.75" customHeight="1">
      <c r="B281" s="256"/>
      <c r="C281" s="257"/>
      <c r="D281" s="320"/>
      <c r="E281" s="320"/>
      <c r="F281" s="258"/>
      <c r="G281" s="321"/>
      <c r="H281" s="321"/>
      <c r="I281" s="259"/>
      <c r="J281" s="321"/>
      <c r="K281" s="321"/>
      <c r="L281" s="383"/>
      <c r="M281" s="322"/>
      <c r="N281" s="322"/>
      <c r="O281" s="383"/>
      <c r="P281" s="383"/>
      <c r="Q281" s="383"/>
      <c r="R281" s="383"/>
      <c r="S281" s="251"/>
      <c r="T281" s="360"/>
      <c r="U281" s="360"/>
      <c r="V281" s="360"/>
      <c r="W281" s="361"/>
      <c r="X281" s="245"/>
      <c r="Y281" s="254"/>
      <c r="Z281" s="254"/>
      <c r="AA281" s="255"/>
    </row>
    <row r="282" spans="2:27" s="263" customFormat="1" ht="18.75" customHeight="1">
      <c r="B282" s="336"/>
      <c r="C282" s="324"/>
      <c r="D282" s="346"/>
      <c r="E282" s="453"/>
      <c r="F282" s="453"/>
      <c r="G282" s="346"/>
      <c r="H282" s="347"/>
      <c r="I282" s="347"/>
      <c r="J282" s="347"/>
      <c r="K282" s="346"/>
      <c r="L282" s="323"/>
      <c r="M282" s="323"/>
      <c r="N282" s="324"/>
      <c r="O282" s="268"/>
      <c r="P282" s="268"/>
      <c r="Q282" s="383"/>
      <c r="R282" s="383"/>
      <c r="S282" s="251"/>
      <c r="T282" s="360"/>
      <c r="U282" s="360"/>
      <c r="V282" s="360"/>
      <c r="W282" s="361"/>
      <c r="X282" s="262"/>
      <c r="Y282" s="341"/>
      <c r="Z282" s="342"/>
    </row>
    <row r="283" spans="2:27" s="263" customFormat="1" ht="18.75" customHeight="1">
      <c r="B283" s="336"/>
      <c r="C283" s="268"/>
      <c r="D283" s="347"/>
      <c r="E283" s="453"/>
      <c r="F283" s="453"/>
      <c r="G283" s="346"/>
      <c r="H283" s="451"/>
      <c r="I283" s="451"/>
      <c r="J283" s="451"/>
      <c r="K283" s="347"/>
      <c r="L283" s="268"/>
      <c r="M283" s="325"/>
      <c r="N283" s="325"/>
      <c r="O283" s="383"/>
      <c r="P283" s="383"/>
      <c r="Q283" s="383"/>
      <c r="R283" s="383"/>
      <c r="S283" s="251"/>
      <c r="T283" s="360"/>
      <c r="U283" s="360"/>
      <c r="V283" s="360"/>
      <c r="W283" s="361"/>
      <c r="X283" s="262"/>
      <c r="Y283" s="339"/>
    </row>
    <row r="284" spans="2:27" s="263" customFormat="1" ht="18.75" customHeight="1">
      <c r="B284" s="336"/>
      <c r="C284" s="268"/>
      <c r="D284" s="347"/>
      <c r="E284" s="453"/>
      <c r="F284" s="453"/>
      <c r="G284" s="346"/>
      <c r="H284" s="347"/>
      <c r="I284" s="347"/>
      <c r="J284" s="347"/>
      <c r="K284" s="347"/>
      <c r="L284" s="268"/>
      <c r="M284" s="325"/>
      <c r="N284" s="325"/>
      <c r="O284" s="383"/>
      <c r="P284" s="383"/>
      <c r="Q284" s="383"/>
      <c r="R284" s="383"/>
      <c r="S284" s="251"/>
      <c r="T284" s="360"/>
      <c r="U284" s="360"/>
      <c r="V284" s="360"/>
      <c r="W284" s="361"/>
      <c r="X284" s="262"/>
      <c r="Y284" s="340"/>
      <c r="AA284" s="350"/>
    </row>
    <row r="285" spans="2:27" s="263" customFormat="1" ht="18.75" customHeight="1">
      <c r="B285" s="336"/>
      <c r="C285" s="268"/>
      <c r="D285" s="347"/>
      <c r="E285" s="347"/>
      <c r="F285" s="347"/>
      <c r="G285" s="347"/>
      <c r="H285" s="347"/>
      <c r="I285" s="347"/>
      <c r="J285" s="347"/>
      <c r="K285" s="347"/>
      <c r="L285" s="268"/>
      <c r="M285" s="268"/>
      <c r="N285" s="268"/>
      <c r="O285" s="383"/>
      <c r="P285" s="383"/>
      <c r="Q285" s="383"/>
      <c r="R285" s="383"/>
      <c r="S285" s="251"/>
      <c r="T285" s="360"/>
      <c r="U285" s="360"/>
      <c r="V285" s="360"/>
      <c r="W285" s="361"/>
      <c r="X285" s="262"/>
    </row>
    <row r="286" spans="2:27" s="263" customFormat="1" ht="18.75" customHeight="1">
      <c r="B286" s="336"/>
      <c r="C286" s="383"/>
      <c r="D286" s="349"/>
      <c r="E286" s="378"/>
      <c r="F286" s="347"/>
      <c r="G286" s="378"/>
      <c r="H286" s="348"/>
      <c r="I286" s="464"/>
      <c r="J286" s="464"/>
      <c r="K286" s="378"/>
      <c r="L286" s="337"/>
      <c r="M286" s="338"/>
      <c r="N286" s="337"/>
      <c r="O286" s="264"/>
      <c r="P286" s="265"/>
      <c r="Q286" s="383"/>
      <c r="R286" s="383"/>
      <c r="S286" s="251"/>
      <c r="T286" s="360"/>
      <c r="U286" s="360"/>
      <c r="V286" s="360"/>
      <c r="W286" s="361"/>
      <c r="X286" s="262"/>
    </row>
    <row r="287" spans="2:27" s="263" customFormat="1" ht="18.75" customHeight="1">
      <c r="B287" s="336"/>
      <c r="C287" s="268"/>
      <c r="D287" s="347"/>
      <c r="E287" s="347"/>
      <c r="F287" s="347"/>
      <c r="G287" s="347"/>
      <c r="H287" s="347"/>
      <c r="I287" s="379"/>
      <c r="J287" s="379"/>
      <c r="K287" s="378"/>
      <c r="L287" s="268"/>
      <c r="M287" s="268"/>
      <c r="N287" s="266"/>
      <c r="O287" s="267"/>
      <c r="P287" s="383"/>
      <c r="Q287" s="383"/>
      <c r="R287" s="383"/>
      <c r="S287" s="251"/>
      <c r="T287" s="360"/>
      <c r="U287" s="360"/>
      <c r="V287" s="360"/>
      <c r="W287" s="361"/>
      <c r="X287" s="262"/>
    </row>
    <row r="288" spans="2:27" s="263" customFormat="1" ht="18.75" customHeight="1">
      <c r="B288" s="336"/>
      <c r="C288" s="268"/>
      <c r="D288" s="468"/>
      <c r="E288" s="468"/>
      <c r="F288" s="347"/>
      <c r="G288" s="348"/>
      <c r="H288" s="347"/>
      <c r="I288" s="379"/>
      <c r="J288" s="382"/>
      <c r="K288" s="378"/>
      <c r="L288" s="324"/>
      <c r="M288" s="268"/>
      <c r="N288" s="268"/>
      <c r="O288" s="383"/>
      <c r="P288" s="383"/>
      <c r="Q288" s="383"/>
      <c r="R288" s="383"/>
      <c r="S288" s="251"/>
      <c r="T288" s="360"/>
      <c r="U288" s="360"/>
      <c r="V288" s="360"/>
      <c r="W288" s="361"/>
      <c r="X288" s="262"/>
    </row>
    <row r="289" spans="2:24" s="263" customFormat="1" ht="18.75" customHeight="1">
      <c r="B289" s="336"/>
      <c r="C289" s="268"/>
      <c r="D289" s="377"/>
      <c r="E289" s="377"/>
      <c r="F289" s="347"/>
      <c r="G289" s="348"/>
      <c r="H289" s="347"/>
      <c r="I289" s="379"/>
      <c r="J289" s="382"/>
      <c r="K289" s="378"/>
      <c r="L289" s="324"/>
      <c r="M289" s="268"/>
      <c r="N289" s="268"/>
      <c r="O289" s="383"/>
      <c r="P289" s="383"/>
      <c r="Q289" s="383"/>
      <c r="R289" s="383"/>
      <c r="S289" s="251"/>
      <c r="T289" s="252"/>
      <c r="U289" s="252"/>
      <c r="V289" s="252"/>
      <c r="W289" s="253"/>
      <c r="X289" s="262"/>
    </row>
    <row r="290" spans="2:24" s="263" customFormat="1" ht="18.75" customHeight="1">
      <c r="B290" s="336"/>
      <c r="C290" s="268"/>
      <c r="D290" s="451"/>
      <c r="E290" s="451"/>
      <c r="F290" s="378"/>
      <c r="G290" s="347"/>
      <c r="H290" s="347"/>
      <c r="I290" s="452"/>
      <c r="J290" s="452"/>
      <c r="K290" s="378"/>
      <c r="L290" s="268"/>
      <c r="M290" s="268"/>
      <c r="N290" s="268"/>
      <c r="O290" s="383"/>
      <c r="P290" s="383"/>
      <c r="Q290" s="383"/>
      <c r="R290" s="383"/>
      <c r="S290" s="251"/>
      <c r="T290" s="252"/>
      <c r="U290" s="252"/>
      <c r="V290" s="252"/>
      <c r="W290" s="253"/>
      <c r="X290" s="262"/>
    </row>
    <row r="291" spans="2:24" s="263" customFormat="1" ht="18.75" customHeight="1">
      <c r="B291" s="260"/>
      <c r="C291" s="383"/>
      <c r="D291" s="347"/>
      <c r="E291" s="347"/>
      <c r="F291" s="347"/>
      <c r="G291" s="347"/>
      <c r="H291" s="347"/>
      <c r="I291" s="379"/>
      <c r="J291" s="379"/>
      <c r="K291" s="378"/>
      <c r="L291" s="268"/>
      <c r="M291" s="268"/>
      <c r="N291" s="268"/>
      <c r="O291" s="383"/>
      <c r="P291" s="383"/>
      <c r="Q291" s="383"/>
      <c r="R291" s="383"/>
      <c r="S291" s="251"/>
      <c r="T291" s="252"/>
      <c r="U291" s="252"/>
      <c r="V291" s="252"/>
      <c r="W291" s="253"/>
      <c r="X291" s="262"/>
    </row>
    <row r="292" spans="2:24" s="263" customFormat="1" ht="18.75" customHeight="1">
      <c r="B292" s="336"/>
      <c r="C292" s="268"/>
      <c r="D292" s="451"/>
      <c r="E292" s="451"/>
      <c r="F292" s="347"/>
      <c r="G292" s="347"/>
      <c r="H292" s="347"/>
      <c r="I292" s="452"/>
      <c r="J292" s="452"/>
      <c r="K292" s="378"/>
      <c r="L292" s="262"/>
      <c r="M292" s="326"/>
      <c r="N292" s="326"/>
      <c r="O292" s="326"/>
      <c r="P292" s="262"/>
      <c r="Q292" s="326"/>
      <c r="R292" s="326"/>
      <c r="S292" s="327"/>
      <c r="T292" s="363"/>
      <c r="U292" s="252"/>
      <c r="V292" s="252"/>
      <c r="W292" s="253"/>
      <c r="X292" s="262"/>
    </row>
    <row r="293" spans="2:24" s="263" customFormat="1" ht="18.75" customHeight="1">
      <c r="B293" s="260"/>
      <c r="C293" s="383"/>
      <c r="D293" s="383"/>
      <c r="E293" s="383"/>
      <c r="F293" s="383"/>
      <c r="G293" s="261"/>
      <c r="H293" s="383"/>
      <c r="I293" s="383"/>
      <c r="J293" s="383"/>
      <c r="K293" s="383"/>
      <c r="L293" s="269"/>
      <c r="M293" s="383"/>
      <c r="N293" s="383"/>
      <c r="O293" s="383"/>
      <c r="P293" s="383"/>
      <c r="Q293" s="383"/>
      <c r="R293" s="383"/>
      <c r="S293" s="251"/>
      <c r="T293" s="252"/>
      <c r="U293" s="252"/>
      <c r="V293" s="252"/>
      <c r="W293" s="253"/>
      <c r="X293" s="262"/>
    </row>
    <row r="294" spans="2:24" s="263" customFormat="1" ht="18.75" customHeight="1">
      <c r="B294" s="260"/>
      <c r="C294" s="383"/>
      <c r="D294" s="269"/>
      <c r="E294" s="269"/>
      <c r="F294" s="383"/>
      <c r="G294" s="383"/>
      <c r="H294" s="383"/>
      <c r="I294" s="383"/>
      <c r="J294" s="383"/>
      <c r="K294" s="328"/>
      <c r="L294" s="328"/>
      <c r="M294" s="383"/>
      <c r="N294" s="383"/>
      <c r="O294" s="383"/>
      <c r="P294" s="383"/>
      <c r="Q294" s="383"/>
      <c r="R294" s="383"/>
      <c r="S294" s="251"/>
      <c r="T294" s="252"/>
      <c r="U294" s="252"/>
      <c r="V294" s="252"/>
      <c r="W294" s="253"/>
      <c r="X294" s="262"/>
    </row>
    <row r="295" spans="2:24" s="263" customFormat="1" ht="18.75" customHeight="1">
      <c r="B295" s="365"/>
      <c r="C295" s="381"/>
      <c r="D295" s="241"/>
      <c r="E295" s="241"/>
      <c r="F295" s="241"/>
      <c r="G295" s="241"/>
      <c r="H295" s="381"/>
      <c r="I295" s="452"/>
      <c r="J295" s="452"/>
      <c r="K295" s="364"/>
      <c r="L295" s="477"/>
      <c r="M295" s="477"/>
      <c r="N295" s="477"/>
      <c r="O295" s="366"/>
      <c r="P295" s="459"/>
      <c r="Q295" s="459"/>
      <c r="R295" s="381"/>
      <c r="S295" s="283"/>
      <c r="T295" s="252"/>
      <c r="U295" s="252"/>
      <c r="V295" s="252"/>
      <c r="W295" s="253"/>
      <c r="X295" s="262"/>
    </row>
    <row r="296" spans="2:24" s="263" customFormat="1" ht="18.75" customHeight="1">
      <c r="B296" s="260"/>
      <c r="C296" s="383"/>
      <c r="D296" s="268"/>
      <c r="E296" s="268"/>
      <c r="F296" s="462"/>
      <c r="G296" s="462"/>
      <c r="H296" s="268"/>
      <c r="I296" s="383"/>
      <c r="J296" s="268"/>
      <c r="K296" s="268"/>
      <c r="L296" s="383"/>
      <c r="M296" s="461"/>
      <c r="N296" s="461"/>
      <c r="O296" s="461"/>
      <c r="P296" s="383"/>
      <c r="Q296" s="383"/>
      <c r="R296" s="383"/>
      <c r="S296" s="251"/>
      <c r="T296" s="252"/>
      <c r="U296" s="252"/>
      <c r="V296" s="252"/>
      <c r="W296" s="253"/>
      <c r="X296" s="262"/>
    </row>
    <row r="297" spans="2:24" s="263" customFormat="1" ht="18.75" customHeight="1">
      <c r="B297" s="370"/>
      <c r="C297" s="269"/>
      <c r="D297" s="268"/>
      <c r="E297" s="268"/>
      <c r="F297" s="268"/>
      <c r="G297" s="268"/>
      <c r="H297" s="383"/>
      <c r="I297" s="452"/>
      <c r="J297" s="452"/>
      <c r="K297" s="343"/>
      <c r="L297" s="460"/>
      <c r="M297" s="460"/>
      <c r="N297" s="460"/>
      <c r="O297" s="383"/>
      <c r="P297" s="383"/>
      <c r="Q297" s="383"/>
      <c r="R297" s="383"/>
      <c r="S297" s="251"/>
      <c r="T297" s="252"/>
      <c r="U297" s="252"/>
      <c r="V297" s="252"/>
      <c r="W297" s="253"/>
      <c r="X297" s="262"/>
    </row>
    <row r="298" spans="2:24" s="275" customFormat="1" ht="18.75" customHeight="1">
      <c r="B298" s="270"/>
      <c r="C298" s="374"/>
      <c r="D298" s="310"/>
      <c r="E298" s="310"/>
      <c r="F298" s="268"/>
      <c r="G298" s="310"/>
      <c r="H298" s="310"/>
      <c r="I298" s="452"/>
      <c r="J298" s="452"/>
      <c r="K298" s="343"/>
      <c r="L298" s="310"/>
      <c r="M298" s="374"/>
      <c r="N298" s="374"/>
      <c r="O298" s="374"/>
      <c r="P298" s="374"/>
      <c r="Q298" s="374"/>
      <c r="R298" s="374"/>
      <c r="S298" s="271"/>
      <c r="T298" s="272"/>
      <c r="U298" s="272"/>
      <c r="V298" s="272"/>
      <c r="W298" s="273"/>
      <c r="X298" s="274"/>
    </row>
    <row r="299" spans="2:24" s="282" customFormat="1" ht="18.75" customHeight="1">
      <c r="B299" s="276"/>
      <c r="C299" s="375"/>
      <c r="D299" s="375"/>
      <c r="E299" s="375"/>
      <c r="F299" s="375"/>
      <c r="G299" s="277"/>
      <c r="H299" s="277"/>
      <c r="I299" s="375"/>
      <c r="J299" s="313"/>
      <c r="K299" s="313"/>
      <c r="L299" s="375"/>
      <c r="M299" s="375"/>
      <c r="N299" s="375"/>
      <c r="O299" s="375"/>
      <c r="P299" s="375"/>
      <c r="Q299" s="375"/>
      <c r="R299" s="375"/>
      <c r="S299" s="278"/>
      <c r="T299" s="279"/>
      <c r="U299" s="279"/>
      <c r="V299" s="279"/>
      <c r="W299" s="280"/>
      <c r="X299" s="281"/>
    </row>
    <row r="300" spans="2:24" s="275" customFormat="1" ht="18.75" customHeight="1">
      <c r="B300" s="276"/>
      <c r="C300" s="375"/>
      <c r="D300" s="375"/>
      <c r="E300" s="375"/>
      <c r="F300" s="375"/>
      <c r="G300" s="375"/>
      <c r="H300" s="375"/>
      <c r="I300" s="375"/>
      <c r="J300" s="375"/>
      <c r="K300" s="375"/>
      <c r="L300" s="375"/>
      <c r="M300" s="375"/>
      <c r="N300" s="375"/>
      <c r="O300" s="375"/>
      <c r="P300" s="375"/>
      <c r="Q300" s="375"/>
      <c r="R300" s="375"/>
      <c r="S300" s="278"/>
      <c r="T300" s="272"/>
      <c r="U300" s="272"/>
      <c r="V300" s="272"/>
      <c r="W300" s="273"/>
      <c r="X300" s="274"/>
    </row>
    <row r="301" spans="2:24" s="275" customFormat="1" ht="18.75" customHeight="1">
      <c r="B301" s="276"/>
      <c r="C301" s="375"/>
      <c r="D301" s="375"/>
      <c r="E301" s="375"/>
      <c r="F301" s="375"/>
      <c r="G301" s="375"/>
      <c r="H301" s="375"/>
      <c r="I301" s="375"/>
      <c r="J301" s="375"/>
      <c r="K301" s="375"/>
      <c r="L301" s="375"/>
      <c r="M301" s="375"/>
      <c r="N301" s="375"/>
      <c r="O301" s="375"/>
      <c r="P301" s="375"/>
      <c r="Q301" s="375"/>
      <c r="R301" s="375"/>
      <c r="S301" s="278"/>
      <c r="T301" s="272"/>
      <c r="U301" s="272"/>
      <c r="V301" s="272"/>
      <c r="W301" s="273"/>
      <c r="X301" s="274"/>
    </row>
    <row r="302" spans="2:24" s="275" customFormat="1" ht="18.75" customHeight="1">
      <c r="B302" s="270"/>
      <c r="C302" s="374"/>
      <c r="D302" s="374"/>
      <c r="E302" s="374"/>
      <c r="F302" s="374"/>
      <c r="G302" s="374"/>
      <c r="H302" s="374"/>
      <c r="I302" s="374"/>
      <c r="J302" s="374"/>
      <c r="K302" s="374"/>
      <c r="L302" s="374"/>
      <c r="M302" s="374"/>
      <c r="N302" s="374"/>
      <c r="O302" s="374"/>
      <c r="P302" s="374"/>
      <c r="Q302" s="374"/>
      <c r="R302" s="374"/>
      <c r="S302" s="271"/>
      <c r="T302" s="272"/>
      <c r="U302" s="272"/>
      <c r="V302" s="272"/>
      <c r="W302" s="273"/>
      <c r="X302" s="274"/>
    </row>
    <row r="303" spans="2:24" s="275" customFormat="1" ht="18.75" customHeight="1">
      <c r="B303" s="270"/>
      <c r="C303" s="374"/>
      <c r="D303" s="374"/>
      <c r="E303" s="374"/>
      <c r="F303" s="374"/>
      <c r="G303" s="374"/>
      <c r="H303" s="374"/>
      <c r="I303" s="374"/>
      <c r="J303" s="374"/>
      <c r="K303" s="374"/>
      <c r="L303" s="374"/>
      <c r="M303" s="374"/>
      <c r="N303" s="374"/>
      <c r="O303" s="374"/>
      <c r="P303" s="374"/>
      <c r="Q303" s="374"/>
      <c r="R303" s="374"/>
      <c r="S303" s="271"/>
      <c r="T303" s="272"/>
      <c r="U303" s="272"/>
      <c r="V303" s="272"/>
      <c r="W303" s="273"/>
      <c r="X303" s="274"/>
    </row>
    <row r="304" spans="2:24" s="275" customFormat="1" ht="18.75" customHeight="1">
      <c r="B304" s="270"/>
      <c r="C304" s="374"/>
      <c r="D304" s="374"/>
      <c r="E304" s="374"/>
      <c r="F304" s="374"/>
      <c r="G304" s="374"/>
      <c r="H304" s="374"/>
      <c r="I304" s="374"/>
      <c r="J304" s="374"/>
      <c r="K304" s="374"/>
      <c r="L304" s="374"/>
      <c r="M304" s="374"/>
      <c r="N304" s="374"/>
      <c r="O304" s="374"/>
      <c r="P304" s="374"/>
      <c r="Q304" s="374"/>
      <c r="R304" s="374"/>
      <c r="S304" s="271"/>
      <c r="T304" s="272"/>
      <c r="U304" s="272"/>
      <c r="V304" s="272"/>
      <c r="W304" s="273"/>
      <c r="X304" s="274"/>
    </row>
    <row r="305" spans="2:27" s="275" customFormat="1" ht="18.75" customHeight="1">
      <c r="B305" s="270"/>
      <c r="C305" s="374"/>
      <c r="D305" s="374"/>
      <c r="E305" s="374"/>
      <c r="F305" s="374"/>
      <c r="G305" s="374"/>
      <c r="H305" s="374"/>
      <c r="I305" s="374"/>
      <c r="J305" s="374"/>
      <c r="K305" s="374"/>
      <c r="L305" s="374"/>
      <c r="M305" s="374"/>
      <c r="N305" s="374"/>
      <c r="O305" s="374"/>
      <c r="P305" s="374"/>
      <c r="Q305" s="374"/>
      <c r="R305" s="374"/>
      <c r="S305" s="271"/>
      <c r="T305" s="272"/>
      <c r="U305" s="272"/>
      <c r="V305" s="272"/>
      <c r="W305" s="273"/>
      <c r="X305" s="274"/>
    </row>
    <row r="306" spans="2:27" s="275" customFormat="1" ht="18.75" customHeight="1">
      <c r="B306" s="270"/>
      <c r="C306" s="374"/>
      <c r="D306" s="374"/>
      <c r="E306" s="374"/>
      <c r="F306" s="374"/>
      <c r="G306" s="374"/>
      <c r="H306" s="374"/>
      <c r="I306" s="374"/>
      <c r="J306" s="374"/>
      <c r="K306" s="374"/>
      <c r="L306" s="374"/>
      <c r="M306" s="374"/>
      <c r="N306" s="374"/>
      <c r="O306" s="374"/>
      <c r="P306" s="374"/>
      <c r="Q306" s="374"/>
      <c r="R306" s="374"/>
      <c r="S306" s="271"/>
      <c r="T306" s="272"/>
      <c r="U306" s="272"/>
      <c r="V306" s="272"/>
      <c r="W306" s="273"/>
      <c r="X306" s="274"/>
    </row>
    <row r="307" spans="2:27" s="282" customFormat="1" ht="18.75" customHeight="1">
      <c r="B307" s="276"/>
      <c r="C307" s="375"/>
      <c r="D307" s="458"/>
      <c r="E307" s="458"/>
      <c r="F307" s="458"/>
      <c r="G307" s="375"/>
      <c r="H307" s="459"/>
      <c r="I307" s="459"/>
      <c r="J307" s="459"/>
      <c r="K307" s="459"/>
      <c r="L307" s="459"/>
      <c r="M307" s="459"/>
      <c r="N307" s="381"/>
      <c r="O307" s="381"/>
      <c r="P307" s="381"/>
      <c r="Q307" s="381"/>
      <c r="R307" s="381"/>
      <c r="S307" s="283"/>
      <c r="T307" s="279"/>
      <c r="U307" s="279"/>
      <c r="V307" s="279"/>
      <c r="W307" s="280"/>
      <c r="X307" s="281"/>
    </row>
    <row r="308" spans="2:27" s="275" customFormat="1" ht="18.75" customHeight="1">
      <c r="B308" s="270"/>
      <c r="C308" s="374"/>
      <c r="D308" s="374"/>
      <c r="E308" s="374"/>
      <c r="F308" s="374"/>
      <c r="G308" s="374"/>
      <c r="H308" s="383"/>
      <c r="I308" s="383"/>
      <c r="J308" s="383"/>
      <c r="K308" s="383"/>
      <c r="L308" s="383"/>
      <c r="M308" s="383"/>
      <c r="N308" s="383"/>
      <c r="O308" s="383"/>
      <c r="P308" s="383"/>
      <c r="Q308" s="383"/>
      <c r="R308" s="383"/>
      <c r="S308" s="251"/>
      <c r="T308" s="272"/>
      <c r="U308" s="272"/>
      <c r="V308" s="272"/>
      <c r="W308" s="273"/>
      <c r="X308" s="274"/>
    </row>
    <row r="309" spans="2:27" s="275" customFormat="1" ht="20.25" customHeight="1">
      <c r="B309" s="270"/>
      <c r="C309" s="374"/>
      <c r="D309" s="374"/>
      <c r="E309" s="374"/>
      <c r="F309" s="374"/>
      <c r="G309" s="374"/>
      <c r="H309" s="383"/>
      <c r="I309" s="383"/>
      <c r="J309" s="383"/>
      <c r="K309" s="383"/>
      <c r="L309" s="383"/>
      <c r="M309" s="383"/>
      <c r="N309" s="383"/>
      <c r="O309" s="383"/>
      <c r="P309" s="383"/>
      <c r="Q309" s="383"/>
      <c r="R309" s="383"/>
      <c r="S309" s="251"/>
      <c r="T309" s="272"/>
      <c r="U309" s="272"/>
      <c r="V309" s="272"/>
      <c r="W309" s="273"/>
      <c r="X309" s="274"/>
    </row>
    <row r="310" spans="2:27" s="275" customFormat="1" ht="29.25" customHeight="1">
      <c r="B310" s="270"/>
      <c r="C310" s="374"/>
      <c r="D310" s="374"/>
      <c r="E310" s="374"/>
      <c r="F310" s="374"/>
      <c r="G310" s="374"/>
      <c r="H310" s="383"/>
      <c r="I310" s="383"/>
      <c r="J310" s="383"/>
      <c r="K310" s="383"/>
      <c r="L310" s="383"/>
      <c r="M310" s="383"/>
      <c r="N310" s="383"/>
      <c r="O310" s="383"/>
      <c r="P310" s="383"/>
      <c r="Q310" s="383"/>
      <c r="R310" s="383"/>
      <c r="S310" s="251"/>
      <c r="T310" s="272"/>
      <c r="U310" s="272"/>
      <c r="V310" s="272"/>
      <c r="W310" s="273"/>
      <c r="X310" s="274"/>
    </row>
    <row r="311" spans="2:27" s="275" customFormat="1" ht="23.25" customHeight="1">
      <c r="B311" s="270"/>
      <c r="C311" s="374"/>
      <c r="D311" s="374"/>
      <c r="E311" s="374"/>
      <c r="F311" s="374"/>
      <c r="G311" s="374"/>
      <c r="H311" s="383"/>
      <c r="I311" s="383"/>
      <c r="J311" s="383"/>
      <c r="K311" s="383"/>
      <c r="L311" s="383"/>
      <c r="M311" s="383"/>
      <c r="N311" s="383"/>
      <c r="O311" s="383"/>
      <c r="P311" s="383"/>
      <c r="Q311" s="383"/>
      <c r="R311" s="383"/>
      <c r="S311" s="251"/>
      <c r="T311" s="272"/>
      <c r="U311" s="272"/>
      <c r="V311" s="272"/>
      <c r="W311" s="273"/>
      <c r="X311" s="274"/>
    </row>
    <row r="312" spans="2:27" s="275" customFormat="1" ht="23.25" customHeight="1">
      <c r="B312" s="270"/>
      <c r="C312" s="374"/>
      <c r="D312" s="374"/>
      <c r="E312" s="374"/>
      <c r="F312" s="374"/>
      <c r="G312" s="374"/>
      <c r="H312" s="383"/>
      <c r="I312" s="383"/>
      <c r="J312" s="383"/>
      <c r="K312" s="383"/>
      <c r="L312" s="383"/>
      <c r="M312" s="383"/>
      <c r="N312" s="383"/>
      <c r="O312" s="383"/>
      <c r="P312" s="383"/>
      <c r="Q312" s="383"/>
      <c r="R312" s="383"/>
      <c r="S312" s="251"/>
      <c r="T312" s="272"/>
      <c r="U312" s="272"/>
      <c r="V312" s="272"/>
      <c r="W312" s="273"/>
      <c r="X312" s="274"/>
    </row>
    <row r="313" spans="2:27" s="275" customFormat="1" ht="18.75" customHeight="1">
      <c r="B313" s="284"/>
      <c r="C313" s="285"/>
      <c r="D313" s="285"/>
      <c r="E313" s="285"/>
      <c r="F313" s="285"/>
      <c r="G313" s="285"/>
      <c r="H313" s="286"/>
      <c r="I313" s="286"/>
      <c r="J313" s="286"/>
      <c r="K313" s="286"/>
      <c r="L313" s="286"/>
      <c r="M313" s="286"/>
      <c r="N313" s="286"/>
      <c r="O313" s="286"/>
      <c r="P313" s="286"/>
      <c r="Q313" s="286"/>
      <c r="R313" s="286"/>
      <c r="S313" s="287"/>
      <c r="T313" s="288"/>
      <c r="U313" s="288"/>
      <c r="V313" s="288"/>
      <c r="W313" s="289"/>
      <c r="X313" s="274"/>
    </row>
    <row r="314" spans="2:27" s="238" customFormat="1" ht="18.75" customHeight="1">
      <c r="B314" s="329"/>
      <c r="C314" s="330"/>
      <c r="D314" s="330"/>
      <c r="E314" s="330"/>
      <c r="F314" s="330"/>
      <c r="G314" s="330"/>
      <c r="H314" s="330"/>
      <c r="I314" s="330"/>
      <c r="J314" s="330"/>
      <c r="K314" s="330"/>
      <c r="L314" s="330"/>
      <c r="M314" s="330"/>
      <c r="N314" s="330"/>
      <c r="O314" s="330"/>
      <c r="P314" s="330"/>
      <c r="Q314" s="330"/>
      <c r="R314" s="330"/>
      <c r="S314" s="330"/>
      <c r="T314" s="391"/>
      <c r="U314" s="391"/>
      <c r="V314" s="391"/>
      <c r="W314" s="392"/>
      <c r="X314" s="414"/>
      <c r="Z314" s="333"/>
      <c r="AA314" s="239"/>
    </row>
    <row r="315" spans="2:27" s="234" customFormat="1" ht="18.75" customHeight="1">
      <c r="B315" s="409"/>
      <c r="C315" s="344"/>
      <c r="D315" s="456"/>
      <c r="E315" s="456"/>
      <c r="F315" s="344"/>
      <c r="G315" s="344"/>
      <c r="H315" s="344"/>
      <c r="I315" s="344"/>
      <c r="J315" s="344"/>
      <c r="K315" s="344"/>
      <c r="L315" s="344"/>
      <c r="M315" s="344"/>
      <c r="N315" s="344"/>
      <c r="O315" s="344"/>
      <c r="P315" s="344"/>
      <c r="Q315" s="344"/>
      <c r="R315" s="344"/>
      <c r="S315" s="344"/>
      <c r="T315" s="233"/>
      <c r="U315" s="367"/>
      <c r="V315" s="367"/>
      <c r="W315" s="368"/>
      <c r="X315" s="369"/>
      <c r="AA315" s="235"/>
    </row>
    <row r="316" spans="2:27" s="234" customFormat="1" ht="18.75" customHeight="1">
      <c r="B316" s="409"/>
      <c r="C316" s="344"/>
      <c r="D316" s="384"/>
      <c r="E316" s="384"/>
      <c r="F316" s="344"/>
      <c r="G316" s="344"/>
      <c r="H316" s="344"/>
      <c r="I316" s="344"/>
      <c r="J316" s="344"/>
      <c r="K316" s="344"/>
      <c r="L316" s="344"/>
      <c r="M316" s="344"/>
      <c r="N316" s="344"/>
      <c r="O316" s="344"/>
      <c r="P316" s="344"/>
      <c r="Q316" s="344"/>
      <c r="R316" s="344"/>
      <c r="S316" s="344"/>
      <c r="T316" s="237"/>
      <c r="U316" s="367"/>
      <c r="V316" s="367"/>
      <c r="W316" s="368"/>
      <c r="X316" s="369"/>
      <c r="AA316" s="235"/>
    </row>
    <row r="317" spans="2:27" s="238" customFormat="1" ht="18.75" customHeight="1">
      <c r="B317" s="236"/>
      <c r="C317" s="411"/>
      <c r="D317" s="411"/>
      <c r="E317" s="411"/>
      <c r="F317" s="410"/>
      <c r="G317" s="410"/>
      <c r="H317" s="410"/>
      <c r="I317" s="410"/>
      <c r="J317" s="410"/>
      <c r="K317" s="410"/>
      <c r="L317" s="410"/>
      <c r="M317" s="410"/>
      <c r="N317" s="410"/>
      <c r="O317" s="410"/>
      <c r="P317" s="410"/>
      <c r="Q317" s="410"/>
      <c r="R317" s="410"/>
      <c r="S317" s="410"/>
      <c r="T317" s="237"/>
      <c r="U317" s="413"/>
      <c r="V317" s="413"/>
      <c r="W317" s="424"/>
      <c r="X317" s="414"/>
      <c r="AA317" s="239"/>
    </row>
    <row r="318" spans="2:27" s="234" customFormat="1" ht="18.75" customHeight="1">
      <c r="B318" s="409"/>
      <c r="C318" s="344"/>
      <c r="D318" s="384"/>
      <c r="E318" s="384"/>
      <c r="F318" s="344"/>
      <c r="G318" s="344"/>
      <c r="H318" s="344"/>
      <c r="I318" s="344"/>
      <c r="J318" s="344"/>
      <c r="K318" s="344"/>
      <c r="L318" s="344"/>
      <c r="M318" s="344"/>
      <c r="N318" s="344"/>
      <c r="O318" s="344"/>
      <c r="P318" s="344"/>
      <c r="Q318" s="344"/>
      <c r="R318" s="344"/>
      <c r="S318" s="344"/>
      <c r="T318" s="237"/>
      <c r="U318" s="367"/>
      <c r="V318" s="367"/>
      <c r="W318" s="368"/>
      <c r="X318" s="369"/>
      <c r="AA318" s="235"/>
    </row>
    <row r="319" spans="2:27" s="334" customFormat="1" ht="18.75" customHeight="1">
      <c r="B319" s="355"/>
      <c r="C319" s="337"/>
      <c r="D319" s="417"/>
      <c r="E319" s="264"/>
      <c r="F319" s="418"/>
      <c r="G319" s="337"/>
      <c r="H319" s="337"/>
      <c r="I319" s="264"/>
      <c r="J319" s="419"/>
      <c r="K319" s="337"/>
      <c r="L319" s="337"/>
      <c r="M319" s="337"/>
      <c r="N319" s="264"/>
      <c r="O319" s="337"/>
      <c r="P319" s="337"/>
      <c r="Q319" s="337"/>
      <c r="R319" s="337"/>
      <c r="S319" s="337"/>
      <c r="T319" s="416"/>
      <c r="U319" s="421"/>
      <c r="V319" s="421"/>
      <c r="W319" s="425"/>
      <c r="X319" s="332"/>
      <c r="AA319" s="422"/>
    </row>
    <row r="320" spans="2:27" s="234" customFormat="1" ht="18.75" customHeight="1">
      <c r="B320" s="409"/>
      <c r="C320" s="344"/>
      <c r="D320" s="384"/>
      <c r="E320" s="384"/>
      <c r="F320" s="344"/>
      <c r="G320" s="344"/>
      <c r="H320" s="344"/>
      <c r="I320" s="344"/>
      <c r="J320" s="344"/>
      <c r="K320" s="344"/>
      <c r="L320" s="344"/>
      <c r="M320" s="344"/>
      <c r="N320" s="344"/>
      <c r="O320" s="344"/>
      <c r="P320" s="344"/>
      <c r="Q320" s="344"/>
      <c r="R320" s="344"/>
      <c r="S320" s="344"/>
      <c r="T320" s="237"/>
      <c r="U320" s="367"/>
      <c r="V320" s="367"/>
      <c r="W320" s="368"/>
      <c r="X320" s="369"/>
      <c r="AA320" s="235"/>
    </row>
    <row r="321" spans="2:27" s="230" customFormat="1" ht="18.75" customHeight="1">
      <c r="B321" s="240"/>
      <c r="C321" s="241"/>
      <c r="D321" s="241"/>
      <c r="E321" s="241"/>
      <c r="F321" s="241"/>
      <c r="G321" s="241"/>
      <c r="H321" s="241"/>
      <c r="I321" s="241"/>
      <c r="J321" s="241"/>
      <c r="K321" s="241"/>
      <c r="L321" s="241"/>
      <c r="M321" s="241"/>
      <c r="N321" s="241"/>
      <c r="O321" s="241"/>
      <c r="P321" s="241"/>
      <c r="Q321" s="241"/>
      <c r="R321" s="241"/>
      <c r="S321" s="241"/>
      <c r="T321" s="243"/>
      <c r="U321" s="243"/>
      <c r="V321" s="243"/>
      <c r="W321" s="244"/>
      <c r="X321" s="245"/>
    </row>
    <row r="322" spans="2:27" s="248" customFormat="1" ht="18.75" customHeight="1">
      <c r="B322" s="365"/>
      <c r="C322" s="241"/>
      <c r="D322" s="241"/>
      <c r="E322" s="459"/>
      <c r="F322" s="459"/>
      <c r="G322" s="241"/>
      <c r="H322" s="415"/>
      <c r="I322" s="241"/>
      <c r="J322" s="478"/>
      <c r="K322" s="478"/>
      <c r="L322" s="241"/>
      <c r="M322" s="241"/>
      <c r="N322" s="241"/>
      <c r="O322" s="241"/>
      <c r="P322" s="241"/>
      <c r="Q322" s="241"/>
      <c r="R322" s="241"/>
      <c r="S322" s="241"/>
      <c r="T322" s="356"/>
      <c r="U322" s="356"/>
      <c r="V322" s="356"/>
      <c r="W322" s="357"/>
      <c r="X322" s="247"/>
      <c r="Z322" s="249"/>
      <c r="AA322" s="250"/>
    </row>
    <row r="323" spans="2:27">
      <c r="B323" s="426"/>
      <c r="T323" s="423"/>
      <c r="U323" s="423"/>
      <c r="V323" s="423"/>
      <c r="W323" s="427"/>
    </row>
    <row r="324" spans="2:27">
      <c r="B324" s="426"/>
      <c r="T324" s="423"/>
      <c r="U324" s="423"/>
      <c r="V324" s="423"/>
      <c r="W324" s="427"/>
    </row>
    <row r="325" spans="2:27">
      <c r="B325" s="426"/>
      <c r="T325" s="423"/>
      <c r="U325" s="423"/>
      <c r="V325" s="423"/>
      <c r="W325" s="427"/>
    </row>
    <row r="326" spans="2:27">
      <c r="B326" s="426"/>
      <c r="T326" s="423"/>
      <c r="U326" s="423"/>
      <c r="V326" s="423"/>
      <c r="W326" s="427"/>
    </row>
    <row r="327" spans="2:27">
      <c r="B327" s="426"/>
      <c r="T327" s="423"/>
      <c r="U327" s="423"/>
      <c r="V327" s="423"/>
      <c r="W327" s="427"/>
    </row>
    <row r="328" spans="2:27">
      <c r="B328" s="426"/>
      <c r="T328" s="423"/>
      <c r="U328" s="423"/>
      <c r="V328" s="423"/>
      <c r="W328" s="427"/>
    </row>
    <row r="329" spans="2:27">
      <c r="B329" s="426"/>
      <c r="T329" s="423"/>
      <c r="U329" s="423"/>
      <c r="V329" s="423"/>
      <c r="W329" s="427"/>
    </row>
    <row r="330" spans="2:27">
      <c r="B330" s="426"/>
      <c r="T330" s="423"/>
      <c r="U330" s="423"/>
      <c r="V330" s="423"/>
      <c r="W330" s="427"/>
    </row>
    <row r="331" spans="2:27">
      <c r="B331" s="426"/>
      <c r="T331" s="423"/>
      <c r="U331" s="423"/>
      <c r="V331" s="423"/>
      <c r="W331" s="427"/>
    </row>
    <row r="332" spans="2:27">
      <c r="B332" s="426"/>
      <c r="T332" s="423"/>
      <c r="U332" s="423"/>
      <c r="V332" s="423"/>
      <c r="W332" s="427"/>
    </row>
    <row r="333" spans="2:27">
      <c r="B333" s="426"/>
      <c r="T333" s="423"/>
      <c r="U333" s="423"/>
      <c r="V333" s="423"/>
      <c r="W333" s="427"/>
    </row>
    <row r="334" spans="2:27">
      <c r="B334" s="426"/>
      <c r="T334" s="423"/>
      <c r="U334" s="423"/>
      <c r="V334" s="423"/>
      <c r="W334" s="427"/>
    </row>
    <row r="335" spans="2:27">
      <c r="B335" s="426"/>
      <c r="T335" s="423"/>
      <c r="U335" s="423"/>
      <c r="V335" s="423"/>
      <c r="W335" s="427"/>
    </row>
    <row r="336" spans="2:27">
      <c r="B336" s="426"/>
      <c r="T336" s="423"/>
      <c r="U336" s="423"/>
      <c r="V336" s="423"/>
      <c r="W336" s="427"/>
    </row>
    <row r="337" spans="2:23">
      <c r="B337" s="426"/>
      <c r="T337" s="423"/>
      <c r="U337" s="423"/>
      <c r="V337" s="423"/>
      <c r="W337" s="427"/>
    </row>
    <row r="338" spans="2:23">
      <c r="B338" s="426"/>
      <c r="T338" s="423"/>
      <c r="U338" s="423"/>
      <c r="V338" s="423"/>
      <c r="W338" s="427"/>
    </row>
    <row r="339" spans="2:23">
      <c r="B339" s="426"/>
      <c r="T339" s="423"/>
      <c r="U339" s="423"/>
      <c r="V339" s="423"/>
      <c r="W339" s="427"/>
    </row>
    <row r="340" spans="2:23">
      <c r="B340" s="426"/>
      <c r="T340" s="423"/>
      <c r="U340" s="423"/>
      <c r="V340" s="423"/>
      <c r="W340" s="427"/>
    </row>
    <row r="341" spans="2:23">
      <c r="B341" s="426"/>
      <c r="T341" s="423"/>
      <c r="U341" s="423"/>
      <c r="V341" s="423"/>
      <c r="W341" s="427"/>
    </row>
    <row r="342" spans="2:23">
      <c r="B342" s="426"/>
      <c r="T342" s="423"/>
      <c r="U342" s="423"/>
      <c r="V342" s="423"/>
      <c r="W342" s="427"/>
    </row>
    <row r="343" spans="2:23">
      <c r="B343" s="426"/>
      <c r="T343" s="423"/>
      <c r="U343" s="423"/>
      <c r="V343" s="423"/>
      <c r="W343" s="427"/>
    </row>
    <row r="344" spans="2:23">
      <c r="B344" s="426"/>
      <c r="T344" s="423"/>
      <c r="U344" s="423"/>
      <c r="V344" s="423"/>
      <c r="W344" s="427"/>
    </row>
    <row r="345" spans="2:23">
      <c r="B345" s="426"/>
      <c r="T345" s="423"/>
      <c r="U345" s="423"/>
      <c r="V345" s="423"/>
      <c r="W345" s="427"/>
    </row>
    <row r="346" spans="2:23">
      <c r="B346" s="426"/>
      <c r="T346" s="423"/>
      <c r="U346" s="423"/>
      <c r="V346" s="423"/>
      <c r="W346" s="427"/>
    </row>
    <row r="347" spans="2:23">
      <c r="B347" s="426"/>
      <c r="T347" s="423"/>
      <c r="U347" s="423"/>
      <c r="V347" s="423"/>
      <c r="W347" s="427"/>
    </row>
    <row r="348" spans="2:23">
      <c r="B348" s="426"/>
      <c r="T348" s="423"/>
      <c r="U348" s="423"/>
      <c r="V348" s="423"/>
      <c r="W348" s="427"/>
    </row>
    <row r="349" spans="2:23">
      <c r="B349" s="426"/>
      <c r="T349" s="423"/>
      <c r="U349" s="423"/>
      <c r="V349" s="423"/>
      <c r="W349" s="427"/>
    </row>
    <row r="350" spans="2:23">
      <c r="B350" s="426"/>
      <c r="T350" s="423"/>
      <c r="U350" s="423"/>
      <c r="V350" s="423"/>
      <c r="W350" s="427"/>
    </row>
    <row r="351" spans="2:23">
      <c r="B351" s="426"/>
      <c r="T351" s="423"/>
      <c r="U351" s="423"/>
      <c r="V351" s="423"/>
      <c r="W351" s="427"/>
    </row>
    <row r="352" spans="2:23">
      <c r="B352" s="426"/>
      <c r="T352" s="423"/>
      <c r="U352" s="423"/>
      <c r="V352" s="423"/>
      <c r="W352" s="427"/>
    </row>
    <row r="353" spans="2:23">
      <c r="B353" s="426"/>
      <c r="T353" s="423"/>
      <c r="U353" s="423"/>
      <c r="V353" s="423"/>
      <c r="W353" s="427"/>
    </row>
    <row r="354" spans="2:23">
      <c r="B354" s="426"/>
      <c r="T354" s="423"/>
      <c r="U354" s="423"/>
      <c r="V354" s="423"/>
      <c r="W354" s="427"/>
    </row>
    <row r="355" spans="2:23">
      <c r="B355" s="426"/>
      <c r="T355" s="423"/>
      <c r="U355" s="423"/>
      <c r="V355" s="423"/>
      <c r="W355" s="427"/>
    </row>
    <row r="356" spans="2:23">
      <c r="B356" s="426"/>
      <c r="T356" s="423"/>
      <c r="U356" s="423"/>
      <c r="V356" s="423"/>
      <c r="W356" s="427"/>
    </row>
    <row r="357" spans="2:23">
      <c r="B357" s="426"/>
      <c r="T357" s="423"/>
      <c r="U357" s="423"/>
      <c r="V357" s="423"/>
      <c r="W357" s="427"/>
    </row>
    <row r="358" spans="2:23">
      <c r="B358" s="426"/>
      <c r="T358" s="423"/>
      <c r="U358" s="423"/>
      <c r="V358" s="423"/>
      <c r="W358" s="427"/>
    </row>
    <row r="359" spans="2:23">
      <c r="B359" s="426"/>
      <c r="T359" s="423"/>
      <c r="U359" s="423"/>
      <c r="V359" s="423"/>
      <c r="W359" s="427"/>
    </row>
    <row r="360" spans="2:23">
      <c r="B360" s="426"/>
      <c r="T360" s="423"/>
      <c r="U360" s="423"/>
      <c r="V360" s="423"/>
      <c r="W360" s="427"/>
    </row>
    <row r="361" spans="2:23">
      <c r="B361" s="426"/>
      <c r="T361" s="423"/>
      <c r="U361" s="423"/>
      <c r="V361" s="423"/>
      <c r="W361" s="427"/>
    </row>
    <row r="362" spans="2:23">
      <c r="B362" s="426"/>
      <c r="T362" s="423"/>
      <c r="U362" s="423"/>
      <c r="V362" s="423"/>
      <c r="W362" s="427"/>
    </row>
    <row r="363" spans="2:23">
      <c r="B363" s="426"/>
      <c r="T363" s="423"/>
      <c r="U363" s="423"/>
      <c r="V363" s="423"/>
      <c r="W363" s="427"/>
    </row>
    <row r="364" spans="2:23">
      <c r="B364" s="426"/>
      <c r="T364" s="423"/>
      <c r="U364" s="423"/>
      <c r="V364" s="423"/>
      <c r="W364" s="427"/>
    </row>
    <row r="365" spans="2:23">
      <c r="B365" s="426"/>
      <c r="T365" s="423"/>
      <c r="U365" s="423"/>
      <c r="V365" s="423"/>
      <c r="W365" s="427"/>
    </row>
    <row r="366" spans="2:23">
      <c r="B366" s="426"/>
      <c r="T366" s="423"/>
      <c r="U366" s="423"/>
      <c r="V366" s="423"/>
      <c r="W366" s="427"/>
    </row>
    <row r="367" spans="2:23">
      <c r="B367" s="426"/>
      <c r="T367" s="423"/>
      <c r="U367" s="423"/>
      <c r="V367" s="423"/>
      <c r="W367" s="427"/>
    </row>
    <row r="368" spans="2:23">
      <c r="B368" s="426"/>
      <c r="T368" s="423"/>
      <c r="U368" s="423"/>
      <c r="V368" s="423"/>
      <c r="W368" s="427"/>
    </row>
    <row r="369" spans="2:23">
      <c r="B369" s="426"/>
      <c r="T369" s="423"/>
      <c r="U369" s="423"/>
      <c r="V369" s="423"/>
      <c r="W369" s="427"/>
    </row>
    <row r="370" spans="2:23">
      <c r="B370" s="426"/>
      <c r="T370" s="423"/>
      <c r="U370" s="423"/>
      <c r="V370" s="423"/>
      <c r="W370" s="427"/>
    </row>
    <row r="371" spans="2:23">
      <c r="B371" s="426"/>
      <c r="T371" s="423"/>
      <c r="U371" s="423"/>
      <c r="V371" s="423"/>
      <c r="W371" s="427"/>
    </row>
    <row r="372" spans="2:23">
      <c r="B372" s="426"/>
      <c r="T372" s="423"/>
      <c r="U372" s="423"/>
      <c r="V372" s="423"/>
      <c r="W372" s="427"/>
    </row>
    <row r="373" spans="2:23">
      <c r="B373" s="426"/>
      <c r="T373" s="423"/>
      <c r="U373" s="423"/>
      <c r="V373" s="423"/>
      <c r="W373" s="427"/>
    </row>
    <row r="374" spans="2:23">
      <c r="B374" s="426"/>
      <c r="T374" s="423"/>
      <c r="U374" s="423"/>
      <c r="V374" s="423"/>
      <c r="W374" s="427"/>
    </row>
    <row r="375" spans="2:23">
      <c r="B375" s="426"/>
      <c r="T375" s="423"/>
      <c r="U375" s="423"/>
      <c r="V375" s="423"/>
      <c r="W375" s="427"/>
    </row>
    <row r="376" spans="2:23">
      <c r="B376" s="426"/>
      <c r="T376" s="423"/>
      <c r="U376" s="423"/>
      <c r="V376" s="423"/>
      <c r="W376" s="427"/>
    </row>
    <row r="377" spans="2:23">
      <c r="B377" s="426"/>
      <c r="T377" s="423"/>
      <c r="U377" s="423"/>
      <c r="V377" s="423"/>
      <c r="W377" s="427"/>
    </row>
    <row r="378" spans="2:23">
      <c r="B378" s="426"/>
      <c r="T378" s="423"/>
      <c r="U378" s="423"/>
      <c r="V378" s="423"/>
      <c r="W378" s="427"/>
    </row>
    <row r="379" spans="2:23">
      <c r="B379" s="426"/>
      <c r="T379" s="423"/>
      <c r="U379" s="423"/>
      <c r="V379" s="423"/>
      <c r="W379" s="427"/>
    </row>
    <row r="380" spans="2:23">
      <c r="B380" s="426"/>
      <c r="T380" s="423"/>
      <c r="U380" s="423"/>
      <c r="V380" s="423"/>
      <c r="W380" s="427"/>
    </row>
    <row r="381" spans="2:23">
      <c r="B381" s="426"/>
      <c r="T381" s="423"/>
      <c r="U381" s="423"/>
      <c r="V381" s="423"/>
      <c r="W381" s="427"/>
    </row>
    <row r="382" spans="2:23">
      <c r="B382" s="426"/>
      <c r="T382" s="423"/>
      <c r="U382" s="423"/>
      <c r="V382" s="423"/>
      <c r="W382" s="427"/>
    </row>
    <row r="383" spans="2:23">
      <c r="B383" s="426"/>
      <c r="T383" s="423"/>
      <c r="U383" s="423"/>
      <c r="V383" s="423"/>
      <c r="W383" s="427"/>
    </row>
    <row r="384" spans="2:23">
      <c r="B384" s="428"/>
      <c r="C384" s="429"/>
      <c r="D384" s="429"/>
      <c r="E384" s="429"/>
      <c r="F384" s="429"/>
      <c r="G384" s="429"/>
      <c r="H384" s="429"/>
      <c r="I384" s="429"/>
      <c r="J384" s="429"/>
      <c r="K384" s="429"/>
      <c r="L384" s="429"/>
      <c r="M384" s="429"/>
      <c r="N384" s="429"/>
      <c r="O384" s="429"/>
      <c r="P384" s="429"/>
      <c r="Q384" s="429"/>
      <c r="R384" s="429"/>
      <c r="S384" s="429"/>
      <c r="T384" s="430"/>
      <c r="U384" s="430"/>
      <c r="V384" s="430"/>
      <c r="W384" s="431"/>
    </row>
  </sheetData>
  <mergeCells count="173">
    <mergeCell ref="D315:E315"/>
    <mergeCell ref="E322:F322"/>
    <mergeCell ref="J322:K322"/>
    <mergeCell ref="I298:J298"/>
    <mergeCell ref="D307:F307"/>
    <mergeCell ref="H307:M307"/>
    <mergeCell ref="P295:Q295"/>
    <mergeCell ref="F296:G296"/>
    <mergeCell ref="M296:O296"/>
    <mergeCell ref="I297:J297"/>
    <mergeCell ref="L297:N297"/>
    <mergeCell ref="I286:J286"/>
    <mergeCell ref="D288:E288"/>
    <mergeCell ref="D290:E290"/>
    <mergeCell ref="I290:J290"/>
    <mergeCell ref="D292:E292"/>
    <mergeCell ref="I292:J292"/>
    <mergeCell ref="I295:J295"/>
    <mergeCell ref="L295:N295"/>
    <mergeCell ref="I229:J229"/>
    <mergeCell ref="L229:N229"/>
    <mergeCell ref="D274:E274"/>
    <mergeCell ref="I274:J274"/>
    <mergeCell ref="E282:F282"/>
    <mergeCell ref="E283:F283"/>
    <mergeCell ref="H283:J283"/>
    <mergeCell ref="E284:F284"/>
    <mergeCell ref="D253:E253"/>
    <mergeCell ref="E260:F260"/>
    <mergeCell ref="J260:K260"/>
    <mergeCell ref="P229:Q229"/>
    <mergeCell ref="F230:G230"/>
    <mergeCell ref="M230:O230"/>
    <mergeCell ref="I231:J231"/>
    <mergeCell ref="L231:N231"/>
    <mergeCell ref="I232:J232"/>
    <mergeCell ref="D242:F242"/>
    <mergeCell ref="H242:M242"/>
    <mergeCell ref="E217:F217"/>
    <mergeCell ref="H217:J217"/>
    <mergeCell ref="E218:F218"/>
    <mergeCell ref="I220:J220"/>
    <mergeCell ref="D222:E222"/>
    <mergeCell ref="D224:E224"/>
    <mergeCell ref="I224:J224"/>
    <mergeCell ref="D226:E226"/>
    <mergeCell ref="I226:J226"/>
    <mergeCell ref="D203:E203"/>
    <mergeCell ref="J203:K203"/>
    <mergeCell ref="D204:E204"/>
    <mergeCell ref="J204:K204"/>
    <mergeCell ref="D206:E206"/>
    <mergeCell ref="I206:J206"/>
    <mergeCell ref="D208:E208"/>
    <mergeCell ref="I208:J208"/>
    <mergeCell ref="E216:F216"/>
    <mergeCell ref="D191:E191"/>
    <mergeCell ref="D195:E195"/>
    <mergeCell ref="J195:K195"/>
    <mergeCell ref="D197:E197"/>
    <mergeCell ref="J197:K197"/>
    <mergeCell ref="E198:F198"/>
    <mergeCell ref="H198:J198"/>
    <mergeCell ref="E199:F199"/>
    <mergeCell ref="D202:E202"/>
    <mergeCell ref="J202:K202"/>
    <mergeCell ref="I169:J169"/>
    <mergeCell ref="L169:N169"/>
    <mergeCell ref="I170:J170"/>
    <mergeCell ref="D180:F180"/>
    <mergeCell ref="H180:M180"/>
    <mergeCell ref="D133:E133"/>
    <mergeCell ref="J133:K133"/>
    <mergeCell ref="D135:E135"/>
    <mergeCell ref="J135:K135"/>
    <mergeCell ref="D140:E140"/>
    <mergeCell ref="D141:E141"/>
    <mergeCell ref="I167:J167"/>
    <mergeCell ref="I158:J158"/>
    <mergeCell ref="D160:E160"/>
    <mergeCell ref="D162:E162"/>
    <mergeCell ref="I162:J162"/>
    <mergeCell ref="D164:E164"/>
    <mergeCell ref="I164:J164"/>
    <mergeCell ref="L167:N167"/>
    <mergeCell ref="J141:K141"/>
    <mergeCell ref="E136:F136"/>
    <mergeCell ref="H136:J136"/>
    <mergeCell ref="E137:F137"/>
    <mergeCell ref="J140:K140"/>
    <mergeCell ref="P167:Q167"/>
    <mergeCell ref="F168:G168"/>
    <mergeCell ref="M168:O168"/>
    <mergeCell ref="B1:W2"/>
    <mergeCell ref="B3:S3"/>
    <mergeCell ref="H73:J73"/>
    <mergeCell ref="L103:N103"/>
    <mergeCell ref="E10:F10"/>
    <mergeCell ref="E24:F24"/>
    <mergeCell ref="E25:F25"/>
    <mergeCell ref="H25:J25"/>
    <mergeCell ref="E26:F26"/>
    <mergeCell ref="I28:J28"/>
    <mergeCell ref="D30:E30"/>
    <mergeCell ref="D32:E32"/>
    <mergeCell ref="I32:J32"/>
    <mergeCell ref="D34:E34"/>
    <mergeCell ref="I34:J34"/>
    <mergeCell ref="F57:G57"/>
    <mergeCell ref="H57:I57"/>
    <mergeCell ref="H51:I51"/>
    <mergeCell ref="G53:H53"/>
    <mergeCell ref="L53:M53"/>
    <mergeCell ref="F56:G56"/>
    <mergeCell ref="D5:E5"/>
    <mergeCell ref="D19:E19"/>
    <mergeCell ref="K20:M20"/>
    <mergeCell ref="D78:E78"/>
    <mergeCell ref="D80:E80"/>
    <mergeCell ref="I103:J103"/>
    <mergeCell ref="I94:J94"/>
    <mergeCell ref="D96:E96"/>
    <mergeCell ref="D98:E98"/>
    <mergeCell ref="I98:J98"/>
    <mergeCell ref="H91:J91"/>
    <mergeCell ref="D100:E100"/>
    <mergeCell ref="I100:J100"/>
    <mergeCell ref="B67:E67"/>
    <mergeCell ref="E9:F9"/>
    <mergeCell ref="I13:J13"/>
    <mergeCell ref="I17:J17"/>
    <mergeCell ref="D15:E15"/>
    <mergeCell ref="D17:E17"/>
    <mergeCell ref="G21:H21"/>
    <mergeCell ref="J21:K21"/>
    <mergeCell ref="M21:N21"/>
    <mergeCell ref="D21:E21"/>
    <mergeCell ref="H10:J10"/>
    <mergeCell ref="E11:F11"/>
    <mergeCell ref="D116:F116"/>
    <mergeCell ref="H116:M116"/>
    <mergeCell ref="I105:J105"/>
    <mergeCell ref="L105:N105"/>
    <mergeCell ref="I106:J106"/>
    <mergeCell ref="M104:O104"/>
    <mergeCell ref="F104:G104"/>
    <mergeCell ref="E72:F72"/>
    <mergeCell ref="E73:F73"/>
    <mergeCell ref="E74:F74"/>
    <mergeCell ref="N20:P20"/>
    <mergeCell ref="I19:J19"/>
    <mergeCell ref="P103:Q103"/>
    <mergeCell ref="H56:I56"/>
    <mergeCell ref="I76:J76"/>
    <mergeCell ref="D129:E129"/>
    <mergeCell ref="I80:J80"/>
    <mergeCell ref="D82:E82"/>
    <mergeCell ref="I82:J82"/>
    <mergeCell ref="E90:F90"/>
    <mergeCell ref="E91:F91"/>
    <mergeCell ref="E92:F92"/>
    <mergeCell ref="N56:O56"/>
    <mergeCell ref="N57:O57"/>
    <mergeCell ref="D146:E146"/>
    <mergeCell ref="I146:J146"/>
    <mergeCell ref="E154:F154"/>
    <mergeCell ref="E155:F155"/>
    <mergeCell ref="H155:J155"/>
    <mergeCell ref="E156:F156"/>
    <mergeCell ref="D142:E142"/>
    <mergeCell ref="D144:E144"/>
    <mergeCell ref="I144:J144"/>
    <mergeCell ref="J142:K142"/>
  </mergeCells>
  <phoneticPr fontId="106" type="noConversion"/>
  <pageMargins left="0.23" right="3.937007874015748E-2" top="0.44" bottom="0.59055118110236227" header="0.23" footer="0.51181102362204722"/>
  <pageSetup paperSize="9" scale="60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80E92D-7A98-4DAE-B9F8-BE4251708550}">
  <sheetPr codeName="Sheet10"/>
  <dimension ref="A1:I22"/>
  <sheetViews>
    <sheetView zoomScale="130" zoomScaleNormal="130" workbookViewId="0">
      <selection activeCell="C5" sqref="C5"/>
    </sheetView>
  </sheetViews>
  <sheetFormatPr defaultRowHeight="12.75"/>
  <cols>
    <col min="1" max="1" width="6.25" style="27" customWidth="1"/>
    <col min="2" max="2" width="27" style="27" customWidth="1"/>
    <col min="3" max="3" width="22.875" style="27" customWidth="1"/>
    <col min="4" max="4" width="9" style="27" customWidth="1"/>
    <col min="5" max="8" width="15.75" style="27" customWidth="1"/>
    <col min="9" max="138" width="9" style="27"/>
    <col min="139" max="139" width="0.625" style="27" customWidth="1"/>
    <col min="140" max="140" width="6.25" style="27" customWidth="1"/>
    <col min="141" max="141" width="27" style="27" customWidth="1"/>
    <col min="142" max="142" width="24.75" style="27" customWidth="1"/>
    <col min="143" max="143" width="9" style="27" customWidth="1"/>
    <col min="144" max="147" width="16.875" style="27" customWidth="1"/>
    <col min="148" max="16384" width="9" style="27"/>
  </cols>
  <sheetData>
    <row r="1" spans="1:9" ht="24.95" customHeight="1">
      <c r="A1" s="479" t="s">
        <v>34</v>
      </c>
      <c r="B1" s="479"/>
      <c r="C1" s="479"/>
      <c r="D1" s="479"/>
      <c r="E1" s="479"/>
      <c r="F1" s="479"/>
      <c r="G1" s="479"/>
      <c r="H1" s="479"/>
      <c r="I1" s="479"/>
    </row>
    <row r="2" spans="1:9" ht="9.9499999999999993" customHeight="1">
      <c r="A2" s="480"/>
      <c r="B2" s="480"/>
      <c r="C2" s="480"/>
      <c r="D2" s="480"/>
      <c r="E2" s="480"/>
      <c r="F2" s="480"/>
      <c r="G2" s="480"/>
      <c r="H2" s="480"/>
      <c r="I2" s="480"/>
    </row>
    <row r="3" spans="1:9" ht="30.75" customHeight="1">
      <c r="A3" s="88" t="s">
        <v>9</v>
      </c>
      <c r="B3" s="88" t="s">
        <v>1</v>
      </c>
      <c r="C3" s="88" t="s">
        <v>2</v>
      </c>
      <c r="D3" s="88" t="s">
        <v>3</v>
      </c>
      <c r="E3" s="88" t="s">
        <v>4</v>
      </c>
      <c r="F3" s="88" t="s">
        <v>30</v>
      </c>
      <c r="G3" s="88" t="s">
        <v>31</v>
      </c>
      <c r="H3" s="88" t="s">
        <v>5</v>
      </c>
      <c r="I3" s="88" t="s">
        <v>97</v>
      </c>
    </row>
    <row r="4" spans="1:9" ht="26.25" customHeight="1">
      <c r="A4" s="75">
        <v>1</v>
      </c>
      <c r="B4" s="76" t="str">
        <f>기계경비!B4</f>
        <v>아스팔트 피니셔</v>
      </c>
      <c r="C4" s="76" t="str">
        <f>기계경비!C4</f>
        <v>3.0M</v>
      </c>
      <c r="D4" s="75" t="s">
        <v>96</v>
      </c>
      <c r="E4" s="90">
        <f>SUM(F4:H4)</f>
        <v>130407</v>
      </c>
      <c r="F4" s="91">
        <f>기계경비!AA4</f>
        <v>57077</v>
      </c>
      <c r="G4" s="91">
        <f>기계경비!AB4</f>
        <v>17707</v>
      </c>
      <c r="H4" s="91">
        <f>기계경비!AC4</f>
        <v>55623</v>
      </c>
      <c r="I4" s="101"/>
    </row>
    <row r="5" spans="1:9" ht="26.25" customHeight="1">
      <c r="A5" s="75"/>
      <c r="B5" s="76"/>
      <c r="C5" s="76"/>
      <c r="D5" s="75"/>
      <c r="E5" s="90"/>
      <c r="F5" s="91"/>
      <c r="G5" s="91"/>
      <c r="H5" s="91"/>
      <c r="I5" s="101"/>
    </row>
    <row r="6" spans="1:9" ht="26.25" customHeight="1">
      <c r="A6" s="75"/>
      <c r="B6" s="76"/>
      <c r="C6" s="76"/>
      <c r="D6" s="75"/>
      <c r="E6" s="90"/>
      <c r="F6" s="91"/>
      <c r="G6" s="91"/>
      <c r="H6" s="91"/>
      <c r="I6" s="101"/>
    </row>
    <row r="7" spans="1:9" ht="26.25" customHeight="1">
      <c r="A7" s="75"/>
      <c r="B7" s="76"/>
      <c r="C7" s="76"/>
      <c r="D7" s="75"/>
      <c r="E7" s="90"/>
      <c r="F7" s="91"/>
      <c r="G7" s="91"/>
      <c r="H7" s="91"/>
      <c r="I7" s="102"/>
    </row>
    <row r="8" spans="1:9" ht="26.25" customHeight="1">
      <c r="A8" s="75"/>
      <c r="B8" s="75"/>
      <c r="C8" s="75"/>
      <c r="D8" s="75"/>
      <c r="E8" s="77"/>
      <c r="F8" s="77"/>
      <c r="G8" s="77"/>
      <c r="H8" s="77"/>
      <c r="I8" s="78"/>
    </row>
    <row r="9" spans="1:9" ht="26.25" customHeight="1">
      <c r="A9" s="75"/>
      <c r="B9" s="75"/>
      <c r="C9" s="79"/>
      <c r="D9" s="75"/>
      <c r="E9" s="77"/>
      <c r="F9" s="77"/>
      <c r="G9" s="77"/>
      <c r="H9" s="77"/>
      <c r="I9" s="78"/>
    </row>
    <row r="10" spans="1:9" ht="26.25" customHeight="1">
      <c r="A10" s="75"/>
      <c r="B10" s="75"/>
      <c r="C10" s="75"/>
      <c r="D10" s="75"/>
      <c r="E10" s="77"/>
      <c r="F10" s="77"/>
      <c r="G10" s="77"/>
      <c r="H10" s="77"/>
      <c r="I10" s="78"/>
    </row>
    <row r="11" spans="1:9" ht="26.25" customHeight="1">
      <c r="A11" s="75"/>
      <c r="B11" s="75"/>
      <c r="C11" s="75"/>
      <c r="D11" s="75"/>
      <c r="E11" s="77"/>
      <c r="F11" s="77"/>
      <c r="G11" s="77"/>
      <c r="H11" s="77"/>
      <c r="I11" s="78"/>
    </row>
    <row r="12" spans="1:9" ht="26.25" customHeight="1">
      <c r="A12" s="75"/>
      <c r="B12" s="75"/>
      <c r="C12" s="75"/>
      <c r="D12" s="75"/>
      <c r="E12" s="77"/>
      <c r="F12" s="77"/>
      <c r="G12" s="77"/>
      <c r="H12" s="77"/>
      <c r="I12" s="78"/>
    </row>
    <row r="13" spans="1:9" ht="26.25" customHeight="1">
      <c r="A13" s="83"/>
      <c r="B13" s="24"/>
      <c r="C13" s="24"/>
      <c r="D13" s="24"/>
      <c r="E13" s="84"/>
      <c r="F13" s="84"/>
      <c r="G13" s="84"/>
      <c r="H13" s="84"/>
      <c r="I13" s="78"/>
    </row>
    <row r="14" spans="1:9" ht="26.25" customHeight="1">
      <c r="A14" s="80"/>
      <c r="B14" s="24"/>
      <c r="C14" s="24"/>
      <c r="D14" s="24"/>
      <c r="E14" s="82"/>
      <c r="F14" s="81"/>
      <c r="G14" s="81"/>
      <c r="H14" s="82"/>
      <c r="I14" s="78"/>
    </row>
    <row r="15" spans="1:9" ht="26.25" customHeight="1">
      <c r="A15" s="83"/>
      <c r="B15" s="24"/>
      <c r="C15" s="24"/>
      <c r="D15" s="24"/>
      <c r="E15" s="84"/>
      <c r="F15" s="84"/>
      <c r="G15" s="84"/>
      <c r="H15" s="84"/>
      <c r="I15" s="78"/>
    </row>
    <row r="16" spans="1:9" ht="26.25" customHeight="1">
      <c r="A16" s="80"/>
      <c r="B16" s="24"/>
      <c r="C16" s="24"/>
      <c r="D16" s="24"/>
      <c r="E16" s="82"/>
      <c r="F16" s="81"/>
      <c r="G16" s="81"/>
      <c r="H16" s="82"/>
      <c r="I16" s="78"/>
    </row>
    <row r="17" spans="1:9" ht="26.25" customHeight="1">
      <c r="A17" s="83"/>
      <c r="B17" s="24"/>
      <c r="C17" s="24"/>
      <c r="D17" s="24"/>
      <c r="E17" s="84"/>
      <c r="F17" s="84"/>
      <c r="G17" s="84"/>
      <c r="H17" s="84"/>
      <c r="I17" s="78"/>
    </row>
    <row r="18" spans="1:9" ht="26.25" customHeight="1">
      <c r="A18" s="80"/>
      <c r="B18" s="24"/>
      <c r="C18" s="24"/>
      <c r="D18" s="24"/>
      <c r="E18" s="82"/>
      <c r="F18" s="81"/>
      <c r="G18" s="81"/>
      <c r="H18" s="82"/>
      <c r="I18" s="78"/>
    </row>
    <row r="19" spans="1:9" ht="26.25" customHeight="1">
      <c r="A19" s="83"/>
      <c r="B19" s="24"/>
      <c r="C19" s="24"/>
      <c r="D19" s="24"/>
      <c r="E19" s="84"/>
      <c r="F19" s="84"/>
      <c r="G19" s="84"/>
      <c r="H19" s="84"/>
      <c r="I19" s="78"/>
    </row>
    <row r="20" spans="1:9" ht="26.25" customHeight="1">
      <c r="A20" s="80"/>
      <c r="B20" s="24"/>
      <c r="C20" s="24"/>
      <c r="D20" s="24"/>
      <c r="E20" s="82"/>
      <c r="F20" s="81"/>
      <c r="G20" s="81"/>
      <c r="H20" s="82"/>
      <c r="I20" s="78"/>
    </row>
    <row r="21" spans="1:9" ht="26.25" customHeight="1">
      <c r="A21" s="85"/>
      <c r="B21" s="85"/>
      <c r="C21" s="85"/>
      <c r="D21" s="85"/>
      <c r="E21" s="85"/>
      <c r="F21" s="85"/>
      <c r="G21" s="85"/>
      <c r="H21" s="85"/>
      <c r="I21" s="85"/>
    </row>
    <row r="22" spans="1:9" ht="26.25" customHeight="1"/>
  </sheetData>
  <mergeCells count="1">
    <mergeCell ref="A1:I2"/>
  </mergeCells>
  <phoneticPr fontId="2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69EAA2-6C33-4C44-B079-71F4A1BC07DF}">
  <sheetPr codeName="Sheet14"/>
  <dimension ref="B1:N31"/>
  <sheetViews>
    <sheetView zoomScaleNormal="100" workbookViewId="0">
      <selection activeCell="K10" sqref="K10:K11"/>
    </sheetView>
  </sheetViews>
  <sheetFormatPr defaultRowHeight="12.75"/>
  <cols>
    <col min="1" max="1" width="0.625" style="29" customWidth="1"/>
    <col min="2" max="2" width="1.875" style="29" customWidth="1"/>
    <col min="3" max="3" width="9.125" style="29" customWidth="1"/>
    <col min="4" max="4" width="22.625" style="29" customWidth="1"/>
    <col min="5" max="5" width="21.875" style="29" customWidth="1"/>
    <col min="6" max="6" width="1.875" style="29" customWidth="1"/>
    <col min="7" max="7" width="3.625" style="29" customWidth="1"/>
    <col min="8" max="8" width="22.625" style="29" customWidth="1"/>
    <col min="9" max="9" width="16.875" style="29" customWidth="1"/>
    <col min="10" max="10" width="5.5" style="29" customWidth="1"/>
    <col min="11" max="11" width="14.5" style="29" customWidth="1"/>
    <col min="12" max="12" width="1.875" style="29" customWidth="1"/>
    <col min="13" max="16384" width="9" style="29"/>
  </cols>
  <sheetData>
    <row r="1" spans="2:14" ht="24.95" customHeight="1">
      <c r="B1" s="499" t="s">
        <v>35</v>
      </c>
      <c r="C1" s="499"/>
      <c r="D1" s="499"/>
      <c r="E1" s="499"/>
      <c r="F1" s="499"/>
      <c r="G1" s="499"/>
      <c r="H1" s="499"/>
      <c r="I1" s="499"/>
      <c r="J1" s="499"/>
      <c r="K1" s="499"/>
      <c r="L1" s="499"/>
      <c r="M1" s="28"/>
      <c r="N1" s="28"/>
    </row>
    <row r="2" spans="2:14" ht="9.9499999999999993" customHeight="1">
      <c r="B2" s="500"/>
      <c r="C2" s="500"/>
      <c r="D2" s="500"/>
      <c r="E2" s="500"/>
      <c r="F2" s="500"/>
      <c r="G2" s="500"/>
      <c r="H2" s="500"/>
      <c r="I2" s="500"/>
      <c r="J2" s="500"/>
      <c r="K2" s="500"/>
      <c r="L2" s="500"/>
    </row>
    <row r="3" spans="2:14" ht="30" customHeight="1">
      <c r="B3" s="30"/>
      <c r="C3" s="31"/>
      <c r="D3" s="31"/>
      <c r="E3" s="31"/>
      <c r="F3" s="31"/>
      <c r="G3" s="31"/>
      <c r="H3" s="31"/>
      <c r="I3" s="31"/>
      <c r="J3" s="31"/>
      <c r="K3" s="31"/>
      <c r="L3" s="32"/>
    </row>
    <row r="4" spans="2:14" ht="16.5">
      <c r="B4" s="33"/>
      <c r="C4" s="501" t="s">
        <v>36</v>
      </c>
      <c r="D4" s="501"/>
      <c r="E4" s="501"/>
      <c r="G4" s="501" t="s">
        <v>37</v>
      </c>
      <c r="H4" s="501"/>
      <c r="I4" s="501"/>
      <c r="L4" s="34"/>
    </row>
    <row r="5" spans="2:14" ht="7.5" customHeight="1">
      <c r="B5" s="33"/>
      <c r="L5" s="34"/>
    </row>
    <row r="6" spans="2:14" ht="19.7" customHeight="1">
      <c r="B6" s="33"/>
      <c r="C6" s="35" t="s">
        <v>38</v>
      </c>
      <c r="D6" s="35" t="s">
        <v>39</v>
      </c>
      <c r="E6" s="35" t="s">
        <v>40</v>
      </c>
      <c r="F6" s="36"/>
      <c r="G6" s="35" t="s">
        <v>9</v>
      </c>
      <c r="H6" s="35" t="s">
        <v>41</v>
      </c>
      <c r="I6" s="35" t="s">
        <v>28</v>
      </c>
      <c r="J6" s="35" t="s">
        <v>3</v>
      </c>
      <c r="K6" s="35" t="s">
        <v>6</v>
      </c>
      <c r="L6" s="37"/>
    </row>
    <row r="7" spans="2:14" ht="15.95" customHeight="1">
      <c r="B7" s="33"/>
      <c r="C7" s="38" t="s">
        <v>55</v>
      </c>
      <c r="D7" s="39">
        <v>1421</v>
      </c>
      <c r="E7" s="38" t="s">
        <v>8</v>
      </c>
      <c r="F7" s="36"/>
      <c r="G7" s="40" t="s">
        <v>56</v>
      </c>
      <c r="H7" s="38" t="s">
        <v>57</v>
      </c>
      <c r="I7" s="38" t="s">
        <v>8</v>
      </c>
      <c r="J7" s="35" t="s">
        <v>32</v>
      </c>
      <c r="K7" s="41">
        <v>1273</v>
      </c>
      <c r="L7" s="37"/>
    </row>
    <row r="8" spans="2:14" ht="15.95" customHeight="1">
      <c r="B8" s="33"/>
      <c r="C8" s="38" t="s">
        <v>58</v>
      </c>
      <c r="D8" s="39">
        <v>961</v>
      </c>
      <c r="E8" s="38" t="s">
        <v>8</v>
      </c>
      <c r="F8" s="36"/>
      <c r="G8" s="40" t="s">
        <v>59</v>
      </c>
      <c r="H8" s="38" t="s">
        <v>60</v>
      </c>
      <c r="I8" s="38" t="s">
        <v>8</v>
      </c>
      <c r="J8" s="35" t="s">
        <v>32</v>
      </c>
      <c r="K8" s="41">
        <v>1421</v>
      </c>
      <c r="L8" s="37"/>
    </row>
    <row r="9" spans="2:14" ht="15.95" customHeight="1">
      <c r="B9" s="33"/>
      <c r="C9" s="38" t="s">
        <v>61</v>
      </c>
      <c r="D9" s="42"/>
      <c r="E9" s="38" t="s">
        <v>8</v>
      </c>
      <c r="F9" s="36"/>
      <c r="G9" s="42"/>
      <c r="H9" s="42"/>
      <c r="I9" s="42"/>
      <c r="J9" s="42"/>
      <c r="K9" s="42"/>
      <c r="L9" s="37"/>
    </row>
    <row r="10" spans="2:14" ht="15.95" customHeight="1">
      <c r="B10" s="33"/>
      <c r="C10" s="38" t="s">
        <v>62</v>
      </c>
      <c r="D10" s="42"/>
      <c r="E10" s="38" t="s">
        <v>8</v>
      </c>
      <c r="F10" s="36"/>
      <c r="G10" s="42"/>
      <c r="H10" s="42"/>
      <c r="I10" s="42"/>
      <c r="J10" s="42"/>
      <c r="K10" s="42"/>
      <c r="L10" s="37"/>
    </row>
    <row r="11" spans="2:14" ht="15.95" customHeight="1">
      <c r="B11" s="33"/>
      <c r="C11" s="38" t="s">
        <v>63</v>
      </c>
      <c r="D11" s="42"/>
      <c r="E11" s="38" t="s">
        <v>8</v>
      </c>
      <c r="F11" s="36"/>
      <c r="G11" s="42"/>
      <c r="H11" s="42"/>
      <c r="I11" s="42"/>
      <c r="J11" s="42"/>
      <c r="K11" s="42"/>
      <c r="L11" s="37"/>
    </row>
    <row r="12" spans="2:14" ht="15.95" customHeight="1">
      <c r="B12" s="33"/>
      <c r="C12" s="38" t="s">
        <v>8</v>
      </c>
      <c r="D12" s="42"/>
      <c r="E12" s="38" t="s">
        <v>8</v>
      </c>
      <c r="F12" s="36"/>
      <c r="G12" s="42"/>
      <c r="H12" s="42"/>
      <c r="I12" s="42"/>
      <c r="J12" s="42"/>
      <c r="K12" s="42"/>
      <c r="L12" s="37"/>
    </row>
    <row r="13" spans="2:14" ht="15.95" customHeight="1">
      <c r="B13" s="33"/>
      <c r="C13" s="42"/>
      <c r="D13" s="42"/>
      <c r="E13" s="42"/>
      <c r="F13" s="36"/>
      <c r="G13" s="42"/>
      <c r="H13" s="42"/>
      <c r="I13" s="42"/>
      <c r="J13" s="42"/>
      <c r="K13" s="42"/>
      <c r="L13" s="37"/>
    </row>
    <row r="14" spans="2:14" ht="15.95" customHeight="1">
      <c r="B14" s="33"/>
      <c r="C14" s="42"/>
      <c r="D14" s="42"/>
      <c r="E14" s="42"/>
      <c r="F14" s="36"/>
      <c r="G14" s="42"/>
      <c r="H14" s="42"/>
      <c r="I14" s="42"/>
      <c r="J14" s="42"/>
      <c r="K14" s="42"/>
      <c r="L14" s="37"/>
    </row>
    <row r="15" spans="2:14" ht="15.95" customHeight="1">
      <c r="B15" s="33"/>
      <c r="C15" s="42"/>
      <c r="D15" s="42"/>
      <c r="E15" s="42"/>
      <c r="F15" s="36"/>
      <c r="G15" s="42"/>
      <c r="H15" s="42"/>
      <c r="I15" s="42"/>
      <c r="J15" s="42"/>
      <c r="K15" s="42"/>
      <c r="L15" s="37"/>
    </row>
    <row r="16" spans="2:14" ht="15.95" customHeight="1">
      <c r="B16" s="33"/>
      <c r="C16" s="42"/>
      <c r="D16" s="42"/>
      <c r="E16" s="42"/>
      <c r="F16" s="36"/>
      <c r="G16" s="42"/>
      <c r="H16" s="42"/>
      <c r="I16" s="42"/>
      <c r="J16" s="42"/>
      <c r="K16" s="42"/>
      <c r="L16" s="37"/>
    </row>
    <row r="17" spans="2:12" ht="30" customHeight="1">
      <c r="B17" s="33"/>
      <c r="C17" s="43"/>
      <c r="D17" s="43"/>
      <c r="E17" s="43"/>
      <c r="G17" s="43"/>
      <c r="H17" s="43"/>
      <c r="I17" s="43"/>
      <c r="J17" s="43"/>
      <c r="K17" s="43"/>
      <c r="L17" s="34"/>
    </row>
    <row r="18" spans="2:12" ht="16.5">
      <c r="B18" s="33"/>
      <c r="C18" s="501" t="s">
        <v>42</v>
      </c>
      <c r="D18" s="501"/>
      <c r="E18" s="501"/>
      <c r="G18" s="501" t="s">
        <v>43</v>
      </c>
      <c r="H18" s="501"/>
      <c r="I18" s="501"/>
      <c r="L18" s="34"/>
    </row>
    <row r="19" spans="2:12" ht="7.5" customHeight="1">
      <c r="B19" s="33"/>
      <c r="L19" s="34"/>
    </row>
    <row r="20" spans="2:12" ht="19.7" customHeight="1">
      <c r="B20" s="33"/>
      <c r="C20" s="35" t="s">
        <v>9</v>
      </c>
      <c r="D20" s="35" t="s">
        <v>42</v>
      </c>
      <c r="E20" s="35" t="s">
        <v>44</v>
      </c>
      <c r="F20" s="36"/>
      <c r="G20" s="35"/>
      <c r="H20" s="44"/>
      <c r="I20" s="44"/>
      <c r="J20" s="44"/>
      <c r="K20" s="45"/>
      <c r="L20" s="34"/>
    </row>
    <row r="21" spans="2:12" ht="15.95" customHeight="1">
      <c r="B21" s="33"/>
      <c r="C21" s="40" t="s">
        <v>64</v>
      </c>
      <c r="D21" s="38" t="s">
        <v>33</v>
      </c>
      <c r="E21" s="39">
        <v>0.2083333</v>
      </c>
      <c r="F21" s="36"/>
      <c r="G21" s="46"/>
      <c r="H21" s="47"/>
      <c r="I21" s="47"/>
      <c r="J21" s="47"/>
      <c r="K21" s="48"/>
      <c r="L21" s="34"/>
    </row>
    <row r="22" spans="2:12" ht="15.95" customHeight="1">
      <c r="B22" s="33"/>
      <c r="C22" s="40" t="s">
        <v>65</v>
      </c>
      <c r="D22" s="38" t="s">
        <v>66</v>
      </c>
      <c r="E22" s="39">
        <v>0.3333333</v>
      </c>
      <c r="F22" s="36"/>
      <c r="G22" s="496" t="s">
        <v>67</v>
      </c>
      <c r="H22" s="497"/>
      <c r="I22" s="497"/>
      <c r="J22" s="497"/>
      <c r="K22" s="498"/>
      <c r="L22" s="34"/>
    </row>
    <row r="23" spans="2:12" ht="15.95" customHeight="1">
      <c r="B23" s="33"/>
      <c r="C23" s="40" t="s">
        <v>68</v>
      </c>
      <c r="D23" s="38" t="s">
        <v>69</v>
      </c>
      <c r="E23" s="39">
        <f>1/8*16/12*25/20*12/10</f>
        <v>0.25</v>
      </c>
      <c r="F23" s="36"/>
      <c r="G23" s="46"/>
      <c r="H23" s="47"/>
      <c r="I23" s="47"/>
      <c r="J23" s="47"/>
      <c r="K23" s="48"/>
      <c r="L23" s="34"/>
    </row>
    <row r="24" spans="2:12" ht="15.95" customHeight="1">
      <c r="B24" s="33"/>
      <c r="C24" s="40" t="s">
        <v>70</v>
      </c>
      <c r="D24" s="38" t="s">
        <v>71</v>
      </c>
      <c r="E24" s="39">
        <v>0.24305560000000001</v>
      </c>
      <c r="F24" s="36"/>
      <c r="G24" s="496" t="s">
        <v>72</v>
      </c>
      <c r="H24" s="497"/>
      <c r="I24" s="497"/>
      <c r="J24" s="497"/>
      <c r="K24" s="498"/>
      <c r="L24" s="34"/>
    </row>
    <row r="25" spans="2:12" ht="15.95" customHeight="1">
      <c r="B25" s="33"/>
      <c r="C25" s="40" t="s">
        <v>73</v>
      </c>
      <c r="D25" s="38" t="s">
        <v>74</v>
      </c>
      <c r="E25" s="49">
        <f>1/8*16/12*25/20*24/5</f>
        <v>1</v>
      </c>
      <c r="F25" s="36"/>
      <c r="G25" s="46"/>
      <c r="H25" s="47"/>
      <c r="I25" s="47"/>
      <c r="J25" s="47"/>
      <c r="K25" s="48"/>
      <c r="L25" s="34"/>
    </row>
    <row r="26" spans="2:12" ht="15.95" customHeight="1">
      <c r="B26" s="33"/>
      <c r="C26" s="42"/>
      <c r="D26" s="42"/>
      <c r="E26" s="42"/>
      <c r="F26" s="36"/>
      <c r="G26" s="496" t="s">
        <v>75</v>
      </c>
      <c r="H26" s="497"/>
      <c r="I26" s="497"/>
      <c r="J26" s="497"/>
      <c r="K26" s="498"/>
      <c r="L26" s="34"/>
    </row>
    <row r="27" spans="2:12" ht="15.95" customHeight="1">
      <c r="B27" s="33"/>
      <c r="C27" s="42"/>
      <c r="D27" s="42"/>
      <c r="E27" s="42"/>
      <c r="F27" s="36"/>
      <c r="G27" s="46"/>
      <c r="H27" s="47"/>
      <c r="I27" s="47"/>
      <c r="J27" s="47"/>
      <c r="K27" s="48"/>
      <c r="L27" s="34"/>
    </row>
    <row r="28" spans="2:12" ht="15.95" customHeight="1">
      <c r="B28" s="33"/>
      <c r="C28" s="42"/>
      <c r="D28" s="42"/>
      <c r="E28" s="42"/>
      <c r="F28" s="36"/>
      <c r="G28" s="46"/>
      <c r="H28" s="47"/>
      <c r="I28" s="47"/>
      <c r="J28" s="47"/>
      <c r="K28" s="48"/>
      <c r="L28" s="34"/>
    </row>
    <row r="29" spans="2:12" ht="15.95" customHeight="1">
      <c r="B29" s="33"/>
      <c r="C29" s="42"/>
      <c r="D29" s="42"/>
      <c r="E29" s="42"/>
      <c r="F29" s="36"/>
      <c r="G29" s="46"/>
      <c r="H29" s="47"/>
      <c r="I29" s="47"/>
      <c r="J29" s="47"/>
      <c r="K29" s="48"/>
      <c r="L29" s="34"/>
    </row>
    <row r="30" spans="2:12" ht="15.95" customHeight="1">
      <c r="B30" s="33"/>
      <c r="C30" s="42"/>
      <c r="D30" s="42"/>
      <c r="E30" s="42"/>
      <c r="F30" s="36"/>
      <c r="G30" s="50"/>
      <c r="H30" s="51"/>
      <c r="I30" s="51"/>
      <c r="J30" s="51"/>
      <c r="K30" s="52"/>
      <c r="L30" s="34"/>
    </row>
    <row r="31" spans="2:12" ht="15" customHeight="1">
      <c r="B31" s="53"/>
      <c r="C31" s="54"/>
      <c r="D31" s="54"/>
      <c r="E31" s="54"/>
      <c r="F31" s="55"/>
      <c r="G31" s="55"/>
      <c r="H31" s="55"/>
      <c r="I31" s="55"/>
      <c r="J31" s="55"/>
      <c r="K31" s="55"/>
      <c r="L31" s="56"/>
    </row>
  </sheetData>
  <mergeCells count="8">
    <mergeCell ref="G24:K24"/>
    <mergeCell ref="G26:K26"/>
    <mergeCell ref="B1:L2"/>
    <mergeCell ref="C4:E4"/>
    <mergeCell ref="G4:I4"/>
    <mergeCell ref="C18:E18"/>
    <mergeCell ref="G18:I18"/>
    <mergeCell ref="G22:K22"/>
  </mergeCells>
  <phoneticPr fontId="2" type="noConversion"/>
  <pageMargins left="0.98425196850393704" right="7.874015748031496E-2" top="0.6692913385826772" bottom="0.59055118110236215" header="0.5" footer="0.5"/>
  <pageSetup paperSize="9" scale="96" orientation="landscape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7D7D35-66A6-4BF6-8D93-1C304D558420}">
  <sheetPr codeName="Sheet11"/>
  <dimension ref="A1:AD64"/>
  <sheetViews>
    <sheetView tabSelected="1" zoomScale="145" zoomScaleNormal="145" zoomScaleSheetLayoutView="130" workbookViewId="0">
      <selection activeCell="B7" sqref="B7"/>
    </sheetView>
  </sheetViews>
  <sheetFormatPr defaultRowHeight="12.75"/>
  <cols>
    <col min="1" max="1" width="3.375" style="62" customWidth="1"/>
    <col min="2" max="2" width="27.875" style="62" customWidth="1"/>
    <col min="3" max="3" width="17.625" style="62" customWidth="1"/>
    <col min="4" max="25" width="2.375" style="62" customWidth="1"/>
    <col min="26" max="29" width="11.125" style="62" customWidth="1"/>
    <col min="30" max="30" width="9.5" style="62" customWidth="1"/>
    <col min="31" max="16384" width="9" style="62"/>
  </cols>
  <sheetData>
    <row r="1" spans="1:30" ht="24.95" customHeight="1">
      <c r="A1" s="486" t="s">
        <v>26</v>
      </c>
      <c r="B1" s="486"/>
      <c r="C1" s="486"/>
      <c r="D1" s="486"/>
      <c r="E1" s="486"/>
      <c r="F1" s="486"/>
      <c r="G1" s="486"/>
      <c r="H1" s="486"/>
      <c r="I1" s="486"/>
      <c r="J1" s="486"/>
      <c r="K1" s="486"/>
      <c r="L1" s="486"/>
      <c r="M1" s="486"/>
      <c r="N1" s="486"/>
      <c r="O1" s="486"/>
      <c r="P1" s="486"/>
      <c r="Q1" s="486"/>
      <c r="R1" s="486"/>
      <c r="S1" s="486"/>
      <c r="T1" s="486"/>
      <c r="U1" s="486"/>
      <c r="V1" s="486"/>
      <c r="W1" s="486"/>
      <c r="X1" s="486"/>
      <c r="Y1" s="486"/>
      <c r="Z1" s="486"/>
      <c r="AA1" s="486"/>
      <c r="AB1" s="486"/>
      <c r="AC1" s="486"/>
      <c r="AD1" s="486"/>
    </row>
    <row r="2" spans="1:30" ht="9.9499999999999993" customHeight="1">
      <c r="A2" s="486"/>
      <c r="B2" s="486"/>
      <c r="C2" s="486"/>
      <c r="D2" s="486"/>
      <c r="E2" s="486"/>
      <c r="F2" s="486"/>
      <c r="G2" s="486"/>
      <c r="H2" s="486"/>
      <c r="I2" s="486"/>
      <c r="J2" s="486"/>
      <c r="K2" s="486"/>
      <c r="L2" s="486"/>
      <c r="M2" s="486"/>
      <c r="N2" s="486"/>
      <c r="O2" s="486"/>
      <c r="P2" s="486"/>
      <c r="Q2" s="486"/>
      <c r="R2" s="486"/>
      <c r="S2" s="486"/>
      <c r="T2" s="486"/>
      <c r="U2" s="486"/>
      <c r="V2" s="486"/>
      <c r="W2" s="486"/>
      <c r="X2" s="486"/>
      <c r="Y2" s="486"/>
      <c r="Z2" s="486"/>
      <c r="AA2" s="486"/>
      <c r="AB2" s="486"/>
      <c r="AC2" s="486"/>
      <c r="AD2" s="486"/>
    </row>
    <row r="3" spans="1:30" ht="30.75" customHeight="1">
      <c r="A3" s="96" t="s">
        <v>107</v>
      </c>
      <c r="B3" s="97" t="s">
        <v>27</v>
      </c>
      <c r="C3" s="92" t="s">
        <v>28</v>
      </c>
      <c r="D3" s="487" t="s">
        <v>29</v>
      </c>
      <c r="E3" s="488"/>
      <c r="F3" s="488"/>
      <c r="G3" s="488"/>
      <c r="H3" s="488"/>
      <c r="I3" s="488"/>
      <c r="J3" s="488"/>
      <c r="K3" s="488"/>
      <c r="L3" s="488"/>
      <c r="M3" s="488"/>
      <c r="N3" s="488"/>
      <c r="O3" s="488"/>
      <c r="P3" s="488"/>
      <c r="Q3" s="488"/>
      <c r="R3" s="488"/>
      <c r="S3" s="488"/>
      <c r="T3" s="488"/>
      <c r="U3" s="488"/>
      <c r="V3" s="488"/>
      <c r="W3" s="488"/>
      <c r="X3" s="488"/>
      <c r="Y3" s="489"/>
      <c r="Z3" s="93" t="s">
        <v>4</v>
      </c>
      <c r="AA3" s="94" t="s">
        <v>30</v>
      </c>
      <c r="AB3" s="94" t="s">
        <v>31</v>
      </c>
      <c r="AC3" s="94" t="s">
        <v>5</v>
      </c>
      <c r="AD3" s="95" t="s">
        <v>16</v>
      </c>
    </row>
    <row r="4" spans="1:30" s="71" customFormat="1" ht="19.7" customHeight="1">
      <c r="A4" s="100" t="s">
        <v>108</v>
      </c>
      <c r="B4" s="132" t="str">
        <f>B5</f>
        <v>아스팔트 피니셔</v>
      </c>
      <c r="C4" s="435" t="str">
        <f>C5</f>
        <v>3.0M</v>
      </c>
      <c r="D4" s="72"/>
      <c r="E4" s="72"/>
      <c r="F4" s="72"/>
      <c r="G4" s="72"/>
      <c r="H4" s="72"/>
      <c r="I4" s="72"/>
      <c r="J4" s="72"/>
      <c r="K4" s="72"/>
      <c r="L4" s="72"/>
      <c r="M4" s="72"/>
      <c r="N4" s="72"/>
      <c r="O4" s="72"/>
      <c r="P4" s="72"/>
      <c r="Q4" s="72"/>
      <c r="R4" s="72"/>
      <c r="S4" s="72"/>
      <c r="T4" s="72"/>
      <c r="U4" s="72"/>
      <c r="V4" s="72"/>
      <c r="W4" s="72"/>
      <c r="X4" s="72"/>
      <c r="Y4" s="72"/>
      <c r="Z4" s="440">
        <f>AA4+AB4+AC4</f>
        <v>130407</v>
      </c>
      <c r="AA4" s="73">
        <f>SUM(AA5:AA8)</f>
        <v>57077</v>
      </c>
      <c r="AB4" s="73">
        <f>SUM(AB5:AB8)</f>
        <v>17707</v>
      </c>
      <c r="AC4" s="73">
        <f>SUM(AC5:AC8)</f>
        <v>55623</v>
      </c>
      <c r="AD4" s="74"/>
    </row>
    <row r="5" spans="1:30" s="57" customFormat="1" ht="19.7" customHeight="1">
      <c r="A5" s="98"/>
      <c r="B5" s="434" t="s">
        <v>168</v>
      </c>
      <c r="C5" s="436" t="s">
        <v>169</v>
      </c>
      <c r="D5" s="482">
        <v>235493000</v>
      </c>
      <c r="E5" s="482"/>
      <c r="F5" s="482"/>
      <c r="G5" s="482"/>
      <c r="H5" s="482"/>
      <c r="I5" s="482" t="s">
        <v>45</v>
      </c>
      <c r="J5" s="482"/>
      <c r="K5" s="482">
        <v>2362</v>
      </c>
      <c r="L5" s="482"/>
      <c r="M5" s="482"/>
      <c r="N5" s="86" t="s">
        <v>46</v>
      </c>
      <c r="O5" s="482" t="s">
        <v>47</v>
      </c>
      <c r="P5" s="482"/>
      <c r="Q5" s="482"/>
      <c r="R5" s="86"/>
      <c r="S5" s="86"/>
      <c r="T5" s="86"/>
      <c r="U5" s="86"/>
      <c r="V5" s="86"/>
      <c r="W5" s="86"/>
      <c r="X5" s="86"/>
      <c r="Y5" s="86"/>
      <c r="Z5" s="441">
        <f>AA5+AB5+AC5</f>
        <v>55623</v>
      </c>
      <c r="AA5" s="69"/>
      <c r="AB5" s="69"/>
      <c r="AC5" s="69">
        <f>TRUNC(D5*K5*0.0000001,0)</f>
        <v>55623</v>
      </c>
      <c r="AD5" s="70"/>
    </row>
    <row r="6" spans="1:30" s="57" customFormat="1" ht="19.7" customHeight="1">
      <c r="A6" s="98"/>
      <c r="B6" s="58" t="s">
        <v>57</v>
      </c>
      <c r="C6" s="58"/>
      <c r="D6" s="485">
        <v>13</v>
      </c>
      <c r="E6" s="482"/>
      <c r="F6" s="482"/>
      <c r="G6" s="482"/>
      <c r="H6" s="86" t="s">
        <v>32</v>
      </c>
      <c r="I6" s="86" t="s">
        <v>46</v>
      </c>
      <c r="J6" s="482">
        <v>1273</v>
      </c>
      <c r="K6" s="482"/>
      <c r="L6" s="482"/>
      <c r="M6" s="482"/>
      <c r="N6" s="86"/>
      <c r="O6" s="86"/>
      <c r="P6" s="86"/>
      <c r="Q6" s="86"/>
      <c r="R6" s="86"/>
      <c r="S6" s="86"/>
      <c r="T6" s="86"/>
      <c r="U6" s="86"/>
      <c r="V6" s="86"/>
      <c r="W6" s="86"/>
      <c r="X6" s="86"/>
      <c r="Y6" s="86"/>
      <c r="Z6" s="441">
        <f>AA6+AB6+AC6</f>
        <v>16549</v>
      </c>
      <c r="AA6" s="69"/>
      <c r="AB6" s="69">
        <f>TRUNC(D6*J6,0)</f>
        <v>16549</v>
      </c>
      <c r="AC6" s="69"/>
      <c r="AD6" s="70" t="s">
        <v>8</v>
      </c>
    </row>
    <row r="7" spans="1:30" s="57" customFormat="1" ht="19.7" customHeight="1">
      <c r="A7" s="98"/>
      <c r="B7" s="58" t="s">
        <v>48</v>
      </c>
      <c r="C7" s="535" t="s">
        <v>49</v>
      </c>
      <c r="D7" s="481">
        <v>7</v>
      </c>
      <c r="E7" s="482"/>
      <c r="F7" s="482"/>
      <c r="G7" s="482"/>
      <c r="H7" s="86" t="s">
        <v>50</v>
      </c>
      <c r="I7" s="86" t="s">
        <v>46</v>
      </c>
      <c r="J7" s="482">
        <f>AB6</f>
        <v>16549</v>
      </c>
      <c r="K7" s="482"/>
      <c r="L7" s="482"/>
      <c r="M7" s="482"/>
      <c r="N7" s="86"/>
      <c r="O7" s="86"/>
      <c r="P7" s="86"/>
      <c r="Q7" s="86"/>
      <c r="R7" s="86"/>
      <c r="S7" s="86"/>
      <c r="T7" s="86"/>
      <c r="U7" s="86"/>
      <c r="V7" s="86"/>
      <c r="W7" s="86"/>
      <c r="X7" s="86"/>
      <c r="Y7" s="86"/>
      <c r="Z7" s="441">
        <f>AA7+AB7+AC7</f>
        <v>1158</v>
      </c>
      <c r="AA7" s="69"/>
      <c r="AB7" s="69">
        <f>TRUNC(D7/100*J7,0)</f>
        <v>1158</v>
      </c>
      <c r="AC7" s="69"/>
      <c r="AD7" s="70" t="s">
        <v>8</v>
      </c>
    </row>
    <row r="8" spans="1:30" s="57" customFormat="1" ht="19.7" customHeight="1">
      <c r="A8" s="98"/>
      <c r="B8" s="58" t="s">
        <v>51</v>
      </c>
      <c r="C8" s="58" t="s">
        <v>8</v>
      </c>
      <c r="D8" s="483">
        <v>1</v>
      </c>
      <c r="E8" s="482"/>
      <c r="F8" s="482"/>
      <c r="G8" s="86" t="s">
        <v>17</v>
      </c>
      <c r="H8" s="86" t="s">
        <v>46</v>
      </c>
      <c r="I8" s="482">
        <v>273971</v>
      </c>
      <c r="J8" s="482"/>
      <c r="K8" s="482"/>
      <c r="L8" s="482"/>
      <c r="M8" s="86" t="s">
        <v>46</v>
      </c>
      <c r="N8" s="484" t="s">
        <v>167</v>
      </c>
      <c r="O8" s="482"/>
      <c r="P8" s="482"/>
      <c r="Q8" s="482"/>
      <c r="R8" s="482"/>
      <c r="S8" s="482"/>
      <c r="T8" s="482"/>
      <c r="U8" s="482"/>
      <c r="V8" s="482"/>
      <c r="W8" s="86"/>
      <c r="X8" s="86"/>
      <c r="Y8" s="86"/>
      <c r="Z8" s="441">
        <f>AA8+AB8+AC8</f>
        <v>57077</v>
      </c>
      <c r="AA8" s="69">
        <f>TRUNC(D8*I8*'기계경비적용기준(하반기적용)'!E21,0)</f>
        <v>57077</v>
      </c>
      <c r="AB8" s="69"/>
      <c r="AC8" s="69"/>
      <c r="AD8" s="70" t="s">
        <v>8</v>
      </c>
    </row>
    <row r="9" spans="1:30" s="520" customFormat="1" ht="19.7" customHeight="1">
      <c r="A9" s="512"/>
      <c r="B9" s="513"/>
      <c r="C9" s="513"/>
      <c r="D9" s="514"/>
      <c r="E9" s="515"/>
      <c r="F9" s="515"/>
      <c r="G9" s="515"/>
      <c r="H9" s="515"/>
      <c r="I9" s="515"/>
      <c r="J9" s="515"/>
      <c r="K9" s="515"/>
      <c r="L9" s="515"/>
      <c r="M9" s="515"/>
      <c r="N9" s="516"/>
      <c r="O9" s="515"/>
      <c r="P9" s="515"/>
      <c r="Q9" s="515"/>
      <c r="R9" s="515"/>
      <c r="S9" s="515"/>
      <c r="T9" s="515"/>
      <c r="U9" s="515"/>
      <c r="V9" s="515"/>
      <c r="W9" s="515"/>
      <c r="X9" s="515"/>
      <c r="Y9" s="515"/>
      <c r="Z9" s="517"/>
      <c r="AA9" s="518"/>
      <c r="AB9" s="518"/>
      <c r="AC9" s="518"/>
      <c r="AD9" s="519"/>
    </row>
    <row r="10" spans="1:30" s="527" customFormat="1" ht="19.7" customHeight="1">
      <c r="A10" s="521"/>
      <c r="B10" s="522"/>
      <c r="C10" s="523"/>
      <c r="D10" s="524"/>
      <c r="E10" s="524"/>
      <c r="F10" s="524"/>
      <c r="G10" s="524"/>
      <c r="H10" s="524"/>
      <c r="I10" s="524"/>
      <c r="J10" s="524"/>
      <c r="K10" s="524"/>
      <c r="L10" s="524"/>
      <c r="M10" s="524"/>
      <c r="N10" s="524"/>
      <c r="O10" s="524"/>
      <c r="P10" s="524"/>
      <c r="Q10" s="524"/>
      <c r="R10" s="524"/>
      <c r="S10" s="524"/>
      <c r="T10" s="524"/>
      <c r="U10" s="524"/>
      <c r="V10" s="524"/>
      <c r="W10" s="524"/>
      <c r="X10" s="524"/>
      <c r="Y10" s="524"/>
      <c r="Z10" s="517"/>
      <c r="AA10" s="525"/>
      <c r="AB10" s="525"/>
      <c r="AC10" s="525"/>
      <c r="AD10" s="526"/>
    </row>
    <row r="11" spans="1:30" s="520" customFormat="1" ht="19.7" customHeight="1">
      <c r="A11" s="512"/>
      <c r="B11" s="528"/>
      <c r="C11" s="529"/>
      <c r="D11" s="530"/>
      <c r="E11" s="530"/>
      <c r="F11" s="530"/>
      <c r="G11" s="530"/>
      <c r="H11" s="530"/>
      <c r="I11" s="530"/>
      <c r="J11" s="530"/>
      <c r="K11" s="530"/>
      <c r="L11" s="530"/>
      <c r="M11" s="530"/>
      <c r="N11" s="515"/>
      <c r="O11" s="530"/>
      <c r="P11" s="530"/>
      <c r="Q11" s="530"/>
      <c r="R11" s="515"/>
      <c r="S11" s="515"/>
      <c r="T11" s="515"/>
      <c r="U11" s="515"/>
      <c r="V11" s="515"/>
      <c r="W11" s="515"/>
      <c r="X11" s="515"/>
      <c r="Y11" s="515"/>
      <c r="Z11" s="517"/>
      <c r="AA11" s="518"/>
      <c r="AB11" s="518"/>
      <c r="AC11" s="518"/>
      <c r="AD11" s="519"/>
    </row>
    <row r="12" spans="1:30" s="520" customFormat="1" ht="19.7" customHeight="1">
      <c r="A12" s="512"/>
      <c r="B12" s="528"/>
      <c r="C12" s="513"/>
      <c r="D12" s="531"/>
      <c r="E12" s="530"/>
      <c r="F12" s="530"/>
      <c r="G12" s="530"/>
      <c r="H12" s="515"/>
      <c r="I12" s="515"/>
      <c r="J12" s="530"/>
      <c r="K12" s="530"/>
      <c r="L12" s="530"/>
      <c r="M12" s="530"/>
      <c r="N12" s="515"/>
      <c r="O12" s="515"/>
      <c r="P12" s="515"/>
      <c r="Q12" s="515"/>
      <c r="R12" s="515"/>
      <c r="S12" s="515"/>
      <c r="T12" s="515"/>
      <c r="U12" s="515"/>
      <c r="V12" s="515"/>
      <c r="W12" s="515"/>
      <c r="X12" s="515"/>
      <c r="Y12" s="515"/>
      <c r="Z12" s="517"/>
      <c r="AA12" s="518"/>
      <c r="AB12" s="518"/>
      <c r="AC12" s="518"/>
      <c r="AD12" s="519"/>
    </row>
    <row r="13" spans="1:30" s="520" customFormat="1" ht="19.7" customHeight="1">
      <c r="A13" s="512"/>
      <c r="B13" s="513"/>
      <c r="C13" s="513"/>
      <c r="D13" s="532"/>
      <c r="E13" s="530"/>
      <c r="F13" s="530"/>
      <c r="G13" s="530"/>
      <c r="H13" s="515"/>
      <c r="I13" s="515"/>
      <c r="J13" s="530"/>
      <c r="K13" s="530"/>
      <c r="L13" s="530"/>
      <c r="M13" s="530"/>
      <c r="N13" s="515"/>
      <c r="O13" s="515"/>
      <c r="P13" s="515"/>
      <c r="Q13" s="515"/>
      <c r="R13" s="515"/>
      <c r="S13" s="515"/>
      <c r="T13" s="515"/>
      <c r="U13" s="515"/>
      <c r="V13" s="515"/>
      <c r="W13" s="515"/>
      <c r="X13" s="515"/>
      <c r="Y13" s="515"/>
      <c r="Z13" s="517"/>
      <c r="AA13" s="518"/>
      <c r="AB13" s="518"/>
      <c r="AC13" s="518"/>
      <c r="AD13" s="519"/>
    </row>
    <row r="14" spans="1:30" s="520" customFormat="1" ht="19.7" customHeight="1">
      <c r="A14" s="512"/>
      <c r="B14" s="513"/>
      <c r="C14" s="513"/>
      <c r="D14" s="533"/>
      <c r="E14" s="530"/>
      <c r="F14" s="530"/>
      <c r="G14" s="515"/>
      <c r="H14" s="515"/>
      <c r="I14" s="530"/>
      <c r="J14" s="530"/>
      <c r="K14" s="530"/>
      <c r="L14" s="530"/>
      <c r="M14" s="515"/>
      <c r="N14" s="534"/>
      <c r="O14" s="530"/>
      <c r="P14" s="530"/>
      <c r="Q14" s="530"/>
      <c r="R14" s="530"/>
      <c r="S14" s="530"/>
      <c r="T14" s="530"/>
      <c r="U14" s="530"/>
      <c r="V14" s="530"/>
      <c r="W14" s="515"/>
      <c r="X14" s="515"/>
      <c r="Y14" s="515"/>
      <c r="Z14" s="517"/>
      <c r="AA14" s="518"/>
      <c r="AB14" s="518"/>
      <c r="AC14" s="518"/>
      <c r="AD14" s="519"/>
    </row>
    <row r="15" spans="1:30" s="520" customFormat="1" ht="19.7" customHeight="1">
      <c r="A15" s="512"/>
      <c r="B15" s="513"/>
      <c r="C15" s="513"/>
      <c r="D15" s="514"/>
      <c r="E15" s="515"/>
      <c r="F15" s="515"/>
      <c r="G15" s="515"/>
      <c r="H15" s="515"/>
      <c r="I15" s="515"/>
      <c r="J15" s="515"/>
      <c r="K15" s="515"/>
      <c r="L15" s="515"/>
      <c r="M15" s="515"/>
      <c r="N15" s="516"/>
      <c r="O15" s="515"/>
      <c r="P15" s="515"/>
      <c r="Q15" s="515"/>
      <c r="R15" s="515"/>
      <c r="S15" s="515"/>
      <c r="T15" s="515"/>
      <c r="U15" s="515"/>
      <c r="V15" s="515"/>
      <c r="W15" s="515"/>
      <c r="X15" s="515"/>
      <c r="Y15" s="515"/>
      <c r="Z15" s="517"/>
      <c r="AA15" s="518"/>
      <c r="AB15" s="518"/>
      <c r="AC15" s="518"/>
      <c r="AD15" s="519"/>
    </row>
    <row r="16" spans="1:30" s="57" customFormat="1" ht="19.7" customHeight="1">
      <c r="A16" s="98"/>
      <c r="B16" s="58"/>
      <c r="C16" s="58"/>
      <c r="D16" s="439"/>
      <c r="E16" s="438"/>
      <c r="F16" s="438"/>
      <c r="G16" s="438"/>
      <c r="H16" s="438"/>
      <c r="I16" s="438"/>
      <c r="J16" s="438"/>
      <c r="K16" s="438"/>
      <c r="L16" s="438"/>
      <c r="M16" s="438"/>
      <c r="N16" s="437"/>
      <c r="O16" s="438"/>
      <c r="P16" s="438"/>
      <c r="Q16" s="438"/>
      <c r="R16" s="438"/>
      <c r="S16" s="438"/>
      <c r="T16" s="438"/>
      <c r="U16" s="438"/>
      <c r="V16" s="438"/>
      <c r="W16" s="438"/>
      <c r="X16" s="438"/>
      <c r="Y16" s="438"/>
      <c r="Z16" s="441"/>
      <c r="AA16" s="69"/>
      <c r="AB16" s="69"/>
      <c r="AC16" s="69"/>
      <c r="AD16" s="70"/>
    </row>
    <row r="17" spans="1:30" s="57" customFormat="1" ht="19.7" customHeight="1">
      <c r="A17" s="98"/>
      <c r="B17" s="58"/>
      <c r="C17" s="58"/>
      <c r="D17" s="439"/>
      <c r="E17" s="438"/>
      <c r="F17" s="438"/>
      <c r="G17" s="438"/>
      <c r="H17" s="438"/>
      <c r="I17" s="438"/>
      <c r="J17" s="438"/>
      <c r="K17" s="438"/>
      <c r="L17" s="438"/>
      <c r="M17" s="438"/>
      <c r="N17" s="437"/>
      <c r="O17" s="438"/>
      <c r="P17" s="438"/>
      <c r="Q17" s="438"/>
      <c r="R17" s="438"/>
      <c r="S17" s="438"/>
      <c r="T17" s="438"/>
      <c r="U17" s="438"/>
      <c r="V17" s="438"/>
      <c r="W17" s="438"/>
      <c r="X17" s="438"/>
      <c r="Y17" s="438"/>
      <c r="Z17" s="441"/>
      <c r="AA17" s="69"/>
      <c r="AB17" s="69"/>
      <c r="AC17" s="69"/>
      <c r="AD17" s="70"/>
    </row>
    <row r="18" spans="1:30" s="57" customFormat="1" ht="19.7" customHeight="1">
      <c r="A18" s="98"/>
      <c r="B18" s="58"/>
      <c r="C18" s="58"/>
      <c r="D18" s="87"/>
      <c r="E18" s="86"/>
      <c r="F18" s="86"/>
      <c r="G18" s="86"/>
      <c r="H18" s="86"/>
      <c r="I18" s="86"/>
      <c r="J18" s="86"/>
      <c r="K18" s="86"/>
      <c r="L18" s="86"/>
      <c r="M18" s="86"/>
      <c r="N18" s="86"/>
      <c r="O18" s="86"/>
      <c r="P18" s="86"/>
      <c r="Q18" s="86"/>
      <c r="R18" s="86"/>
      <c r="S18" s="86"/>
      <c r="T18" s="86"/>
      <c r="U18" s="86"/>
      <c r="V18" s="86"/>
      <c r="W18" s="86"/>
      <c r="X18" s="86"/>
      <c r="Y18" s="86"/>
      <c r="Z18" s="68"/>
      <c r="AA18" s="69"/>
      <c r="AB18" s="69"/>
      <c r="AC18" s="69"/>
      <c r="AD18" s="70"/>
    </row>
    <row r="19" spans="1:30" s="57" customFormat="1" ht="19.7" customHeight="1">
      <c r="A19" s="98"/>
      <c r="B19" s="58"/>
      <c r="C19" s="58"/>
      <c r="D19" s="87"/>
      <c r="E19" s="86"/>
      <c r="F19" s="86"/>
      <c r="G19" s="86"/>
      <c r="H19" s="86"/>
      <c r="I19" s="86"/>
      <c r="J19" s="86"/>
      <c r="K19" s="86"/>
      <c r="L19" s="86"/>
      <c r="M19" s="86"/>
      <c r="N19" s="86"/>
      <c r="O19" s="86"/>
      <c r="P19" s="86"/>
      <c r="Q19" s="86"/>
      <c r="R19" s="86"/>
      <c r="S19" s="86"/>
      <c r="T19" s="86"/>
      <c r="U19" s="86"/>
      <c r="V19" s="86"/>
      <c r="W19" s="86"/>
      <c r="X19" s="86"/>
      <c r="Y19" s="86"/>
      <c r="Z19" s="68"/>
      <c r="AA19" s="69"/>
      <c r="AB19" s="69"/>
      <c r="AC19" s="69"/>
      <c r="AD19" s="70"/>
    </row>
    <row r="20" spans="1:30" s="71" customFormat="1" ht="19.7" customHeight="1">
      <c r="A20" s="100"/>
      <c r="B20" s="395"/>
      <c r="C20" s="396"/>
      <c r="D20" s="403"/>
      <c r="E20" s="403"/>
      <c r="F20" s="403"/>
      <c r="G20" s="403"/>
      <c r="H20" s="403"/>
      <c r="I20" s="403"/>
      <c r="J20" s="403"/>
      <c r="K20" s="403"/>
      <c r="L20" s="403"/>
      <c r="M20" s="403"/>
      <c r="N20" s="403"/>
      <c r="O20" s="403"/>
      <c r="P20" s="403"/>
      <c r="Q20" s="403"/>
      <c r="R20" s="403"/>
      <c r="S20" s="403"/>
      <c r="T20" s="403"/>
      <c r="U20" s="403"/>
      <c r="V20" s="403"/>
      <c r="W20" s="403"/>
      <c r="X20" s="403"/>
      <c r="Y20" s="403"/>
      <c r="Z20" s="404"/>
      <c r="AA20" s="405"/>
      <c r="AB20" s="405"/>
      <c r="AC20" s="405"/>
      <c r="AD20" s="406"/>
    </row>
    <row r="21" spans="1:30" s="57" customFormat="1" ht="19.7" customHeight="1">
      <c r="A21" s="98"/>
      <c r="B21" s="399"/>
      <c r="C21" s="400"/>
      <c r="D21" s="493"/>
      <c r="E21" s="493"/>
      <c r="F21" s="493"/>
      <c r="G21" s="493"/>
      <c r="H21" s="493"/>
      <c r="I21" s="493"/>
      <c r="J21" s="493"/>
      <c r="K21" s="493"/>
      <c r="L21" s="493"/>
      <c r="M21" s="493"/>
      <c r="N21" s="397"/>
      <c r="O21" s="493"/>
      <c r="P21" s="493"/>
      <c r="Q21" s="493"/>
      <c r="R21" s="397"/>
      <c r="S21" s="397"/>
      <c r="T21" s="397"/>
      <c r="U21" s="397"/>
      <c r="V21" s="397"/>
      <c r="W21" s="397"/>
      <c r="X21" s="397"/>
      <c r="Y21" s="397"/>
      <c r="Z21" s="398"/>
      <c r="AA21" s="401"/>
      <c r="AB21" s="401"/>
      <c r="AC21" s="401"/>
      <c r="AD21" s="402"/>
    </row>
    <row r="22" spans="1:30" s="57" customFormat="1" ht="19.7" customHeight="1">
      <c r="A22" s="98"/>
      <c r="B22" s="399"/>
      <c r="C22" s="400"/>
      <c r="D22" s="494"/>
      <c r="E22" s="493"/>
      <c r="F22" s="493"/>
      <c r="G22" s="493"/>
      <c r="H22" s="397"/>
      <c r="I22" s="397"/>
      <c r="J22" s="493"/>
      <c r="K22" s="493"/>
      <c r="L22" s="493"/>
      <c r="M22" s="493"/>
      <c r="N22" s="397"/>
      <c r="O22" s="397"/>
      <c r="P22" s="397"/>
      <c r="Q22" s="397"/>
      <c r="R22" s="397"/>
      <c r="S22" s="397"/>
      <c r="T22" s="397"/>
      <c r="U22" s="397"/>
      <c r="V22" s="397"/>
      <c r="W22" s="397"/>
      <c r="X22" s="397"/>
      <c r="Y22" s="397"/>
      <c r="Z22" s="398"/>
      <c r="AA22" s="401"/>
      <c r="AB22" s="401"/>
      <c r="AC22" s="401"/>
      <c r="AD22" s="402"/>
    </row>
    <row r="23" spans="1:30" s="57" customFormat="1" ht="19.7" customHeight="1">
      <c r="A23" s="98"/>
      <c r="B23" s="399"/>
      <c r="C23" s="400"/>
      <c r="D23" s="494"/>
      <c r="E23" s="493"/>
      <c r="F23" s="493"/>
      <c r="G23" s="493"/>
      <c r="H23" s="397"/>
      <c r="I23" s="397"/>
      <c r="J23" s="493"/>
      <c r="K23" s="493"/>
      <c r="L23" s="493"/>
      <c r="M23" s="493"/>
      <c r="N23" s="397"/>
      <c r="O23" s="397"/>
      <c r="P23" s="397"/>
      <c r="Q23" s="397"/>
      <c r="R23" s="397"/>
      <c r="S23" s="397"/>
      <c r="T23" s="397"/>
      <c r="U23" s="397"/>
      <c r="V23" s="397"/>
      <c r="W23" s="397"/>
      <c r="X23" s="397"/>
      <c r="Y23" s="397"/>
      <c r="Z23" s="398"/>
      <c r="AA23" s="401"/>
      <c r="AB23" s="401"/>
      <c r="AC23" s="401"/>
      <c r="AD23" s="402"/>
    </row>
    <row r="24" spans="1:30" s="57" customFormat="1" ht="19.7" customHeight="1">
      <c r="A24" s="98"/>
      <c r="B24" s="399"/>
      <c r="C24" s="400"/>
      <c r="D24" s="495"/>
      <c r="E24" s="493"/>
      <c r="F24" s="493"/>
      <c r="G24" s="397"/>
      <c r="H24" s="397"/>
      <c r="I24" s="493"/>
      <c r="J24" s="493"/>
      <c r="K24" s="493"/>
      <c r="L24" s="493"/>
      <c r="M24" s="397"/>
      <c r="N24" s="493"/>
      <c r="O24" s="493"/>
      <c r="P24" s="493"/>
      <c r="Q24" s="493"/>
      <c r="R24" s="493"/>
      <c r="S24" s="493"/>
      <c r="T24" s="493"/>
      <c r="U24" s="493"/>
      <c r="V24" s="493"/>
      <c r="W24" s="397"/>
      <c r="X24" s="397"/>
      <c r="Y24" s="397"/>
      <c r="Z24" s="398"/>
      <c r="AA24" s="69"/>
      <c r="AB24" s="401"/>
      <c r="AC24" s="401"/>
      <c r="AD24" s="402"/>
    </row>
    <row r="25" spans="1:30" s="57" customFormat="1" ht="19.7" customHeight="1">
      <c r="A25" s="98"/>
      <c r="B25" s="58"/>
      <c r="C25" s="58"/>
      <c r="D25" s="87"/>
      <c r="E25" s="86"/>
      <c r="F25" s="86"/>
      <c r="G25" s="86"/>
      <c r="H25" s="86"/>
      <c r="I25" s="86"/>
      <c r="J25" s="86"/>
      <c r="K25" s="86"/>
      <c r="L25" s="86"/>
      <c r="M25" s="86"/>
      <c r="N25" s="86"/>
      <c r="O25" s="86"/>
      <c r="P25" s="86"/>
      <c r="Q25" s="86"/>
      <c r="R25" s="86"/>
      <c r="S25" s="86"/>
      <c r="T25" s="86"/>
      <c r="U25" s="86"/>
      <c r="V25" s="86"/>
      <c r="W25" s="86"/>
      <c r="X25" s="86"/>
      <c r="Y25" s="86"/>
      <c r="Z25" s="68"/>
      <c r="AA25" s="69"/>
      <c r="AB25" s="69"/>
      <c r="AC25" s="69"/>
      <c r="AD25" s="70"/>
    </row>
    <row r="26" spans="1:30" s="57" customFormat="1" ht="19.7" customHeight="1">
      <c r="A26" s="98"/>
      <c r="B26" s="58"/>
      <c r="C26" s="58"/>
      <c r="D26" s="87"/>
      <c r="E26" s="86"/>
      <c r="F26" s="86"/>
      <c r="G26" s="86"/>
      <c r="H26" s="86"/>
      <c r="I26" s="86"/>
      <c r="J26" s="86"/>
      <c r="K26" s="86"/>
      <c r="L26" s="86"/>
      <c r="M26" s="86"/>
      <c r="N26" s="86"/>
      <c r="O26" s="86"/>
      <c r="P26" s="86"/>
      <c r="Q26" s="86"/>
      <c r="R26" s="86"/>
      <c r="S26" s="86"/>
      <c r="T26" s="86"/>
      <c r="U26" s="86"/>
      <c r="V26" s="86"/>
      <c r="W26" s="86"/>
      <c r="X26" s="86"/>
      <c r="Y26" s="86"/>
      <c r="Z26" s="68"/>
      <c r="AA26" s="69"/>
      <c r="AB26" s="69"/>
      <c r="AC26" s="69"/>
      <c r="AD26" s="70"/>
    </row>
    <row r="27" spans="1:30" s="57" customFormat="1" ht="19.5" customHeight="1">
      <c r="A27" s="98"/>
      <c r="B27" s="58"/>
      <c r="C27" s="58"/>
      <c r="D27" s="87"/>
      <c r="E27" s="86"/>
      <c r="F27" s="86"/>
      <c r="G27" s="86"/>
      <c r="H27" s="86"/>
      <c r="I27" s="86"/>
      <c r="J27" s="86"/>
      <c r="K27" s="86"/>
      <c r="L27" s="86"/>
      <c r="M27" s="86"/>
      <c r="N27" s="86"/>
      <c r="O27" s="86"/>
      <c r="P27" s="86"/>
      <c r="Q27" s="86"/>
      <c r="R27" s="86"/>
      <c r="S27" s="86"/>
      <c r="T27" s="86"/>
      <c r="U27" s="86"/>
      <c r="V27" s="86"/>
      <c r="W27" s="86"/>
      <c r="X27" s="86"/>
      <c r="Y27" s="86"/>
      <c r="Z27" s="68"/>
      <c r="AA27" s="69"/>
      <c r="AB27" s="69"/>
      <c r="AC27" s="69"/>
      <c r="AD27" s="70"/>
    </row>
    <row r="28" spans="1:30" s="57" customFormat="1" ht="19.5" customHeight="1">
      <c r="A28" s="98"/>
      <c r="B28" s="58"/>
      <c r="C28" s="58"/>
      <c r="D28" s="87"/>
      <c r="E28" s="86"/>
      <c r="F28" s="86"/>
      <c r="G28" s="86"/>
      <c r="H28" s="86"/>
      <c r="I28" s="86"/>
      <c r="J28" s="86"/>
      <c r="K28" s="86"/>
      <c r="L28" s="86"/>
      <c r="M28" s="86"/>
      <c r="N28" s="86"/>
      <c r="O28" s="86"/>
      <c r="P28" s="86"/>
      <c r="Q28" s="86"/>
      <c r="R28" s="86"/>
      <c r="S28" s="86"/>
      <c r="T28" s="86"/>
      <c r="U28" s="86"/>
      <c r="V28" s="86"/>
      <c r="W28" s="86"/>
      <c r="X28" s="86"/>
      <c r="Y28" s="86"/>
      <c r="Z28" s="68"/>
      <c r="AA28" s="69"/>
      <c r="AB28" s="69"/>
      <c r="AC28" s="69"/>
      <c r="AD28" s="70"/>
    </row>
    <row r="29" spans="1:30" s="57" customFormat="1" ht="19.5" customHeight="1">
      <c r="A29" s="98"/>
      <c r="B29" s="58"/>
      <c r="C29" s="58"/>
      <c r="D29" s="87"/>
      <c r="E29" s="86"/>
      <c r="F29" s="86"/>
      <c r="G29" s="86"/>
      <c r="H29" s="86"/>
      <c r="I29" s="86"/>
      <c r="J29" s="86"/>
      <c r="K29" s="86"/>
      <c r="L29" s="86"/>
      <c r="M29" s="86"/>
      <c r="N29" s="86"/>
      <c r="O29" s="86"/>
      <c r="P29" s="86"/>
      <c r="Q29" s="86"/>
      <c r="R29" s="86"/>
      <c r="S29" s="86"/>
      <c r="T29" s="86"/>
      <c r="U29" s="86"/>
      <c r="V29" s="86"/>
      <c r="W29" s="86"/>
      <c r="X29" s="86"/>
      <c r="Y29" s="86"/>
      <c r="Z29" s="68"/>
      <c r="AA29" s="69"/>
      <c r="AB29" s="69"/>
      <c r="AC29" s="69"/>
      <c r="AD29" s="70"/>
    </row>
    <row r="30" spans="1:30" s="57" customFormat="1" ht="19.5" customHeight="1">
      <c r="A30" s="98"/>
      <c r="B30" s="58"/>
      <c r="C30" s="58"/>
      <c r="D30" s="87"/>
      <c r="E30" s="86"/>
      <c r="F30" s="86"/>
      <c r="G30" s="86"/>
      <c r="H30" s="86"/>
      <c r="I30" s="86"/>
      <c r="J30" s="86"/>
      <c r="K30" s="86"/>
      <c r="L30" s="86"/>
      <c r="M30" s="86"/>
      <c r="N30" s="86"/>
      <c r="O30" s="86"/>
      <c r="P30" s="86"/>
      <c r="Q30" s="86"/>
      <c r="R30" s="86"/>
      <c r="S30" s="86"/>
      <c r="T30" s="86"/>
      <c r="U30" s="86"/>
      <c r="V30" s="86"/>
      <c r="W30" s="86"/>
      <c r="X30" s="86"/>
      <c r="Y30" s="86"/>
      <c r="Z30" s="68"/>
      <c r="AA30" s="69"/>
      <c r="AB30" s="69"/>
      <c r="AC30" s="69"/>
      <c r="AD30" s="70"/>
    </row>
    <row r="31" spans="1:30" s="57" customFormat="1" ht="19.7" customHeight="1">
      <c r="A31" s="98"/>
      <c r="B31" s="58"/>
      <c r="C31" s="58"/>
      <c r="D31" s="87"/>
      <c r="E31" s="86"/>
      <c r="F31" s="86"/>
      <c r="G31" s="86"/>
      <c r="H31" s="86"/>
      <c r="I31" s="86"/>
      <c r="J31" s="86"/>
      <c r="K31" s="86"/>
      <c r="L31" s="86"/>
      <c r="M31" s="86"/>
      <c r="N31" s="86"/>
      <c r="O31" s="86"/>
      <c r="P31" s="86"/>
      <c r="Q31" s="86"/>
      <c r="R31" s="86"/>
      <c r="S31" s="86"/>
      <c r="T31" s="86"/>
      <c r="U31" s="86"/>
      <c r="V31" s="86"/>
      <c r="W31" s="86"/>
      <c r="X31" s="86"/>
      <c r="Y31" s="86"/>
      <c r="Z31" s="68"/>
      <c r="AA31" s="69"/>
      <c r="AB31" s="69"/>
      <c r="AC31" s="69"/>
      <c r="AD31" s="70"/>
    </row>
    <row r="32" spans="1:30" s="57" customFormat="1" ht="19.7" customHeight="1">
      <c r="A32" s="98"/>
      <c r="B32" s="58"/>
      <c r="C32" s="58"/>
      <c r="D32" s="87"/>
      <c r="E32" s="86"/>
      <c r="F32" s="86"/>
      <c r="G32" s="86"/>
      <c r="H32" s="86"/>
      <c r="I32" s="86"/>
      <c r="J32" s="86"/>
      <c r="K32" s="86"/>
      <c r="L32" s="86"/>
      <c r="M32" s="86"/>
      <c r="N32" s="86"/>
      <c r="O32" s="86"/>
      <c r="P32" s="86"/>
      <c r="Q32" s="86"/>
      <c r="R32" s="86"/>
      <c r="S32" s="86"/>
      <c r="T32" s="86"/>
      <c r="U32" s="86"/>
      <c r="V32" s="86"/>
      <c r="W32" s="86"/>
      <c r="X32" s="86"/>
      <c r="Y32" s="86"/>
      <c r="Z32" s="59"/>
      <c r="AA32" s="60"/>
      <c r="AB32" s="60"/>
      <c r="AC32" s="60"/>
      <c r="AD32" s="61"/>
    </row>
    <row r="33" spans="1:30" s="117" customFormat="1" ht="19.7" customHeight="1">
      <c r="A33" s="110" t="s">
        <v>109</v>
      </c>
      <c r="B33" s="111" t="s">
        <v>106</v>
      </c>
      <c r="C33" s="112" t="s">
        <v>104</v>
      </c>
      <c r="D33" s="113"/>
      <c r="E33" s="113"/>
      <c r="F33" s="113"/>
      <c r="G33" s="113"/>
      <c r="H33" s="113"/>
      <c r="I33" s="113"/>
      <c r="J33" s="113"/>
      <c r="K33" s="113"/>
      <c r="L33" s="113"/>
      <c r="M33" s="113"/>
      <c r="N33" s="113"/>
      <c r="O33" s="113"/>
      <c r="P33" s="113"/>
      <c r="Q33" s="113"/>
      <c r="R33" s="113"/>
      <c r="S33" s="113"/>
      <c r="T33" s="113"/>
      <c r="U33" s="113"/>
      <c r="V33" s="113"/>
      <c r="W33" s="113"/>
      <c r="X33" s="113"/>
      <c r="Y33" s="113"/>
      <c r="Z33" s="114" t="e">
        <f>AA33+AB33+AC33</f>
        <v>#REF!</v>
      </c>
      <c r="AA33" s="115" t="e">
        <f>SUM(AA34:AA37)</f>
        <v>#REF!</v>
      </c>
      <c r="AB33" s="115">
        <f>SUM(AB34:AB37)</f>
        <v>61428</v>
      </c>
      <c r="AC33" s="115">
        <f>SUM(AC34:AC37)</f>
        <v>44983</v>
      </c>
      <c r="AD33" s="116"/>
    </row>
    <row r="34" spans="1:30" s="125" customFormat="1" ht="19.7" customHeight="1">
      <c r="A34" s="118"/>
      <c r="B34" s="119" t="s">
        <v>105</v>
      </c>
      <c r="C34" s="120" t="s">
        <v>104</v>
      </c>
      <c r="D34" s="490">
        <v>248388000</v>
      </c>
      <c r="E34" s="490"/>
      <c r="F34" s="490"/>
      <c r="G34" s="490"/>
      <c r="H34" s="490"/>
      <c r="I34" s="490" t="s">
        <v>45</v>
      </c>
      <c r="J34" s="490"/>
      <c r="K34" s="490">
        <v>1811</v>
      </c>
      <c r="L34" s="490"/>
      <c r="M34" s="490"/>
      <c r="N34" s="121" t="s">
        <v>46</v>
      </c>
      <c r="O34" s="490" t="s">
        <v>47</v>
      </c>
      <c r="P34" s="490"/>
      <c r="Q34" s="490"/>
      <c r="R34" s="121"/>
      <c r="S34" s="121"/>
      <c r="T34" s="121"/>
      <c r="U34" s="121"/>
      <c r="V34" s="121"/>
      <c r="W34" s="121"/>
      <c r="X34" s="121"/>
      <c r="Y34" s="121"/>
      <c r="Z34" s="122">
        <f>AA34+AB34+AC34</f>
        <v>44983</v>
      </c>
      <c r="AA34" s="123"/>
      <c r="AB34" s="123"/>
      <c r="AC34" s="123">
        <f>TRUNC(D34*K34*0.0000001,0)</f>
        <v>44983</v>
      </c>
      <c r="AD34" s="124"/>
    </row>
    <row r="35" spans="1:30" s="125" customFormat="1" ht="19.7" customHeight="1">
      <c r="A35" s="118"/>
      <c r="B35" s="119" t="s">
        <v>57</v>
      </c>
      <c r="C35" s="120" t="s">
        <v>8</v>
      </c>
      <c r="D35" s="491">
        <v>41.6</v>
      </c>
      <c r="E35" s="490"/>
      <c r="F35" s="490"/>
      <c r="G35" s="490"/>
      <c r="H35" s="121" t="s">
        <v>32</v>
      </c>
      <c r="I35" s="121" t="s">
        <v>46</v>
      </c>
      <c r="J35" s="490">
        <f>'기계경비적용기준(하반기적용)'!K7</f>
        <v>1273</v>
      </c>
      <c r="K35" s="490"/>
      <c r="L35" s="490"/>
      <c r="M35" s="490"/>
      <c r="N35" s="121"/>
      <c r="O35" s="121"/>
      <c r="P35" s="121"/>
      <c r="Q35" s="121"/>
      <c r="R35" s="121"/>
      <c r="S35" s="121"/>
      <c r="T35" s="121"/>
      <c r="U35" s="121"/>
      <c r="V35" s="121"/>
      <c r="W35" s="121"/>
      <c r="X35" s="121"/>
      <c r="Y35" s="121"/>
      <c r="Z35" s="122">
        <f>AA35+AB35+AC35</f>
        <v>52956</v>
      </c>
      <c r="AA35" s="123"/>
      <c r="AB35" s="123">
        <f>TRUNC(D35*J35,0)</f>
        <v>52956</v>
      </c>
      <c r="AC35" s="123"/>
      <c r="AD35" s="124" t="s">
        <v>8</v>
      </c>
    </row>
    <row r="36" spans="1:30" s="125" customFormat="1" ht="19.7" customHeight="1">
      <c r="A36" s="118"/>
      <c r="B36" s="119" t="s">
        <v>48</v>
      </c>
      <c r="C36" s="120" t="s">
        <v>49</v>
      </c>
      <c r="D36" s="491">
        <v>16</v>
      </c>
      <c r="E36" s="490"/>
      <c r="F36" s="490"/>
      <c r="G36" s="490"/>
      <c r="H36" s="121" t="s">
        <v>50</v>
      </c>
      <c r="I36" s="121" t="s">
        <v>46</v>
      </c>
      <c r="J36" s="490">
        <f>AB35</f>
        <v>52956</v>
      </c>
      <c r="K36" s="490"/>
      <c r="L36" s="490"/>
      <c r="M36" s="490"/>
      <c r="N36" s="121"/>
      <c r="O36" s="121"/>
      <c r="P36" s="121"/>
      <c r="Q36" s="121"/>
      <c r="R36" s="121"/>
      <c r="S36" s="121"/>
      <c r="T36" s="121"/>
      <c r="U36" s="121"/>
      <c r="V36" s="121"/>
      <c r="W36" s="121"/>
      <c r="X36" s="121"/>
      <c r="Y36" s="121"/>
      <c r="Z36" s="122">
        <f>AA36+AB36+AC36</f>
        <v>8472</v>
      </c>
      <c r="AA36" s="123"/>
      <c r="AB36" s="123">
        <f>TRUNC(D36/100*J36,0)</f>
        <v>8472</v>
      </c>
      <c r="AC36" s="123"/>
      <c r="AD36" s="124" t="s">
        <v>8</v>
      </c>
    </row>
    <row r="37" spans="1:30" s="125" customFormat="1" ht="19.7" customHeight="1">
      <c r="A37" s="118"/>
      <c r="B37" s="119" t="s">
        <v>51</v>
      </c>
      <c r="C37" s="120" t="s">
        <v>8</v>
      </c>
      <c r="D37" s="492">
        <v>1</v>
      </c>
      <c r="E37" s="490"/>
      <c r="F37" s="490"/>
      <c r="G37" s="121" t="s">
        <v>17</v>
      </c>
      <c r="H37" s="121" t="s">
        <v>46</v>
      </c>
      <c r="I37" s="490" t="e">
        <f>'노임단가(하반기변경)'!#REF!</f>
        <v>#REF!</v>
      </c>
      <c r="J37" s="490"/>
      <c r="K37" s="490"/>
      <c r="L37" s="490"/>
      <c r="M37" s="121" t="s">
        <v>46</v>
      </c>
      <c r="N37" s="490" t="s">
        <v>33</v>
      </c>
      <c r="O37" s="490"/>
      <c r="P37" s="490"/>
      <c r="Q37" s="490"/>
      <c r="R37" s="490"/>
      <c r="S37" s="490"/>
      <c r="T37" s="490"/>
      <c r="U37" s="490"/>
      <c r="V37" s="490"/>
      <c r="W37" s="121"/>
      <c r="X37" s="121"/>
      <c r="Y37" s="121"/>
      <c r="Z37" s="122" t="e">
        <f>AA37+AB37+AC37</f>
        <v>#REF!</v>
      </c>
      <c r="AA37" s="126" t="e">
        <f>TRUNC(D37*I37*'기계경비적용기준(하반기적용)'!E21,0)</f>
        <v>#REF!</v>
      </c>
      <c r="AB37" s="123"/>
      <c r="AC37" s="123"/>
      <c r="AD37" s="124" t="s">
        <v>8</v>
      </c>
    </row>
    <row r="38" spans="1:30" s="125" customFormat="1" ht="19.7" customHeight="1">
      <c r="A38" s="118"/>
      <c r="B38" s="119"/>
      <c r="C38" s="119"/>
      <c r="D38" s="127"/>
      <c r="E38" s="128"/>
      <c r="F38" s="128"/>
      <c r="G38" s="128"/>
      <c r="H38" s="128"/>
      <c r="I38" s="128"/>
      <c r="J38" s="128"/>
      <c r="K38" s="128"/>
      <c r="L38" s="128"/>
      <c r="M38" s="128"/>
      <c r="N38" s="128"/>
      <c r="O38" s="128"/>
      <c r="P38" s="128"/>
      <c r="Q38" s="128"/>
      <c r="R38" s="128"/>
      <c r="S38" s="128"/>
      <c r="T38" s="128"/>
      <c r="U38" s="128"/>
      <c r="V38" s="128"/>
      <c r="W38" s="128"/>
      <c r="X38" s="128"/>
      <c r="Y38" s="128"/>
      <c r="Z38" s="129"/>
      <c r="AA38" s="130"/>
      <c r="AB38" s="130"/>
      <c r="AC38" s="130"/>
      <c r="AD38" s="131"/>
    </row>
    <row r="39" spans="1:30" s="125" customFormat="1" ht="19.7" customHeight="1">
      <c r="A39" s="118"/>
      <c r="B39" s="119"/>
      <c r="C39" s="119"/>
      <c r="D39" s="127"/>
      <c r="E39" s="128"/>
      <c r="F39" s="128"/>
      <c r="G39" s="128"/>
      <c r="H39" s="128"/>
      <c r="I39" s="128"/>
      <c r="J39" s="128"/>
      <c r="K39" s="128"/>
      <c r="L39" s="128"/>
      <c r="M39" s="128"/>
      <c r="N39" s="128"/>
      <c r="O39" s="128"/>
      <c r="P39" s="128"/>
      <c r="Q39" s="128"/>
      <c r="R39" s="128"/>
      <c r="S39" s="128"/>
      <c r="T39" s="128"/>
      <c r="U39" s="128"/>
      <c r="V39" s="128"/>
      <c r="W39" s="128"/>
      <c r="X39" s="128"/>
      <c r="Y39" s="128"/>
      <c r="Z39" s="129"/>
      <c r="AA39" s="130"/>
      <c r="AB39" s="130"/>
      <c r="AC39" s="130"/>
      <c r="AD39" s="131"/>
    </row>
    <row r="40" spans="1:30" s="125" customFormat="1" ht="19.7" customHeight="1">
      <c r="A40" s="118"/>
      <c r="B40" s="119"/>
      <c r="C40" s="119"/>
      <c r="D40" s="127"/>
      <c r="E40" s="128"/>
      <c r="F40" s="128"/>
      <c r="G40" s="128"/>
      <c r="H40" s="128"/>
      <c r="I40" s="128"/>
      <c r="J40" s="128"/>
      <c r="K40" s="128"/>
      <c r="L40" s="128"/>
      <c r="M40" s="128"/>
      <c r="N40" s="128"/>
      <c r="O40" s="128"/>
      <c r="P40" s="128"/>
      <c r="Q40" s="128"/>
      <c r="R40" s="128"/>
      <c r="S40" s="128"/>
      <c r="T40" s="128"/>
      <c r="U40" s="128"/>
      <c r="V40" s="128"/>
      <c r="W40" s="128"/>
      <c r="X40" s="128"/>
      <c r="Y40" s="128"/>
      <c r="Z40" s="129"/>
      <c r="AA40" s="130"/>
      <c r="AB40" s="130"/>
      <c r="AC40" s="130"/>
      <c r="AD40" s="131"/>
    </row>
    <row r="41" spans="1:30" ht="19.7" customHeight="1">
      <c r="A41" s="99"/>
      <c r="B41" s="63"/>
      <c r="C41" s="63"/>
      <c r="D41" s="64"/>
      <c r="E41" s="64"/>
      <c r="F41" s="64"/>
      <c r="G41" s="64"/>
      <c r="H41" s="64"/>
      <c r="I41" s="64"/>
      <c r="J41" s="64"/>
      <c r="K41" s="64"/>
      <c r="L41" s="64"/>
      <c r="M41" s="64"/>
      <c r="N41" s="64"/>
      <c r="O41" s="64"/>
      <c r="P41" s="64"/>
      <c r="Q41" s="64"/>
      <c r="R41" s="64"/>
      <c r="S41" s="64"/>
      <c r="T41" s="64"/>
      <c r="U41" s="64"/>
      <c r="V41" s="64"/>
      <c r="W41" s="64"/>
      <c r="X41" s="64"/>
      <c r="Y41" s="64"/>
      <c r="Z41" s="65"/>
      <c r="AA41" s="66"/>
      <c r="AB41" s="66"/>
      <c r="AC41" s="66"/>
      <c r="AD41" s="67"/>
    </row>
    <row r="42" spans="1:30" ht="24.95" customHeight="1"/>
    <row r="43" spans="1:30" ht="24.95" customHeight="1"/>
    <row r="44" spans="1:30" ht="24.95" customHeight="1"/>
    <row r="45" spans="1:30" ht="24.95" customHeight="1"/>
    <row r="46" spans="1:30" ht="24.95" customHeight="1"/>
    <row r="47" spans="1:30" ht="24.95" customHeight="1"/>
    <row r="48" spans="1:30" ht="24.95" customHeight="1"/>
    <row r="49" ht="24.95" customHeight="1"/>
    <row r="50" ht="24.95" customHeight="1"/>
    <row r="51" ht="24.95" customHeight="1"/>
    <row r="52" ht="24.95" customHeight="1"/>
    <row r="53" ht="24.95" customHeight="1"/>
    <row r="54" ht="24.95" customHeight="1"/>
    <row r="55" ht="24.95" customHeight="1"/>
    <row r="56" ht="24.95" customHeight="1"/>
    <row r="57" ht="24.95" customHeight="1"/>
    <row r="58" ht="24.95" customHeight="1"/>
    <row r="59" ht="24.95" customHeight="1"/>
    <row r="60" ht="24.95" customHeight="1"/>
    <row r="61" ht="24.95" customHeight="1"/>
    <row r="62" ht="24.95" customHeight="1"/>
    <row r="63" ht="24.95" customHeight="1"/>
    <row r="64" ht="24.95" customHeight="1"/>
  </sheetData>
  <mergeCells count="46">
    <mergeCell ref="N24:V24"/>
    <mergeCell ref="O21:Q21"/>
    <mergeCell ref="D22:G22"/>
    <mergeCell ref="J22:M22"/>
    <mergeCell ref="D23:G23"/>
    <mergeCell ref="J23:M23"/>
    <mergeCell ref="D21:H21"/>
    <mergeCell ref="I21:J21"/>
    <mergeCell ref="K21:M21"/>
    <mergeCell ref="D24:F24"/>
    <mergeCell ref="I24:L24"/>
    <mergeCell ref="N37:V37"/>
    <mergeCell ref="D34:H34"/>
    <mergeCell ref="I34:J34"/>
    <mergeCell ref="K34:M34"/>
    <mergeCell ref="O34:Q34"/>
    <mergeCell ref="D35:G35"/>
    <mergeCell ref="D36:G36"/>
    <mergeCell ref="J36:M36"/>
    <mergeCell ref="J35:M35"/>
    <mergeCell ref="D37:F37"/>
    <mergeCell ref="I37:L37"/>
    <mergeCell ref="A1:AD2"/>
    <mergeCell ref="D3:Y3"/>
    <mergeCell ref="D6:G6"/>
    <mergeCell ref="J6:M6"/>
    <mergeCell ref="D7:G7"/>
    <mergeCell ref="J7:M7"/>
    <mergeCell ref="N8:V8"/>
    <mergeCell ref="D5:H5"/>
    <mergeCell ref="I5:J5"/>
    <mergeCell ref="K5:M5"/>
    <mergeCell ref="O5:Q5"/>
    <mergeCell ref="D8:F8"/>
    <mergeCell ref="I8:L8"/>
    <mergeCell ref="D11:H11"/>
    <mergeCell ref="I11:J11"/>
    <mergeCell ref="K11:M11"/>
    <mergeCell ref="O11:Q11"/>
    <mergeCell ref="D12:G12"/>
    <mergeCell ref="J12:M12"/>
    <mergeCell ref="D13:G13"/>
    <mergeCell ref="J13:M13"/>
    <mergeCell ref="D14:F14"/>
    <mergeCell ref="I14:L14"/>
    <mergeCell ref="N14:V14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scale="81" orientation="landscape" horizontalDpi="1200" verticalDpi="12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4947F8-4D7F-4A87-894C-21FB04F5BBAC}">
  <sheetPr>
    <tabColor rgb="FF00B050"/>
  </sheetPr>
  <dimension ref="B1:T48"/>
  <sheetViews>
    <sheetView view="pageBreakPreview" zoomScaleNormal="100" zoomScaleSheetLayoutView="100" workbookViewId="0">
      <selection activeCell="C9" sqref="C9"/>
    </sheetView>
  </sheetViews>
  <sheetFormatPr defaultRowHeight="12.75"/>
  <cols>
    <col min="1" max="1" width="0.625" style="144" customWidth="1"/>
    <col min="2" max="2" width="3.625" style="144" customWidth="1"/>
    <col min="3" max="3" width="20.5" style="144" customWidth="1"/>
    <col min="4" max="4" width="17.5" style="144" customWidth="1"/>
    <col min="5" max="5" width="4.375" style="144" customWidth="1"/>
    <col min="6" max="6" width="7.75" style="144" customWidth="1"/>
    <col min="7" max="7" width="6.5" style="144" customWidth="1"/>
    <col min="8" max="8" width="6.375" style="144" customWidth="1"/>
    <col min="9" max="9" width="6.5" style="144" customWidth="1"/>
    <col min="10" max="10" width="9.625" style="144" customWidth="1"/>
    <col min="11" max="11" width="7.5" style="144" customWidth="1"/>
    <col min="12" max="12" width="9.625" style="144" customWidth="1"/>
    <col min="13" max="13" width="10.375" style="144" customWidth="1"/>
    <col min="14" max="15" width="9" style="144"/>
    <col min="16" max="16" width="4.375" style="144" customWidth="1"/>
    <col min="17" max="16384" width="9" style="144"/>
  </cols>
  <sheetData>
    <row r="1" spans="2:20" ht="24.95" customHeight="1">
      <c r="B1" s="445" t="s">
        <v>118</v>
      </c>
      <c r="C1" s="445"/>
      <c r="D1" s="445"/>
      <c r="E1" s="445"/>
      <c r="F1" s="445"/>
      <c r="G1" s="445"/>
      <c r="H1" s="445"/>
      <c r="I1" s="445"/>
      <c r="J1" s="445"/>
      <c r="K1" s="445"/>
      <c r="L1" s="445"/>
      <c r="M1" s="445"/>
    </row>
    <row r="2" spans="2:20" ht="9.9499999999999993" customHeight="1">
      <c r="B2" s="446"/>
      <c r="C2" s="446"/>
      <c r="D2" s="446"/>
      <c r="E2" s="446"/>
      <c r="F2" s="446"/>
      <c r="G2" s="446"/>
      <c r="H2" s="446"/>
      <c r="I2" s="446"/>
      <c r="J2" s="446"/>
      <c r="K2" s="446"/>
      <c r="L2" s="446"/>
      <c r="M2" s="446"/>
    </row>
    <row r="3" spans="2:20" ht="15.4" customHeight="1">
      <c r="B3" s="503" t="s">
        <v>9</v>
      </c>
      <c r="C3" s="505" t="s">
        <v>10</v>
      </c>
      <c r="D3" s="505" t="s">
        <v>2</v>
      </c>
      <c r="E3" s="505" t="s">
        <v>3</v>
      </c>
      <c r="F3" s="507" t="s">
        <v>119</v>
      </c>
      <c r="G3" s="508"/>
      <c r="H3" s="507" t="s">
        <v>165</v>
      </c>
      <c r="I3" s="508"/>
      <c r="J3" s="507" t="s">
        <v>142</v>
      </c>
      <c r="K3" s="508"/>
      <c r="L3" s="505" t="s">
        <v>15</v>
      </c>
      <c r="M3" s="509" t="s">
        <v>11</v>
      </c>
      <c r="P3" s="502"/>
    </row>
    <row r="4" spans="2:20" ht="19.7" customHeight="1">
      <c r="B4" s="504"/>
      <c r="C4" s="506"/>
      <c r="D4" s="506"/>
      <c r="E4" s="506"/>
      <c r="F4" s="176" t="s">
        <v>6</v>
      </c>
      <c r="G4" s="177" t="s">
        <v>12</v>
      </c>
      <c r="H4" s="176" t="s">
        <v>6</v>
      </c>
      <c r="I4" s="177" t="s">
        <v>12</v>
      </c>
      <c r="J4" s="176" t="s">
        <v>6</v>
      </c>
      <c r="K4" s="177" t="s">
        <v>12</v>
      </c>
      <c r="L4" s="506"/>
      <c r="M4" s="510"/>
      <c r="P4" s="502"/>
    </row>
    <row r="5" spans="2:20" ht="19.7" customHeight="1">
      <c r="B5" s="145" t="s">
        <v>64</v>
      </c>
      <c r="C5" s="178" t="s">
        <v>140</v>
      </c>
      <c r="D5" s="178"/>
      <c r="E5" s="147" t="s">
        <v>166</v>
      </c>
      <c r="F5" s="147"/>
      <c r="G5" s="147" t="s">
        <v>8</v>
      </c>
      <c r="H5" s="147"/>
      <c r="I5" s="147" t="s">
        <v>8</v>
      </c>
      <c r="J5" s="147">
        <v>126500</v>
      </c>
      <c r="K5" s="147" t="s">
        <v>144</v>
      </c>
      <c r="L5" s="432">
        <f>J5</f>
        <v>126500</v>
      </c>
      <c r="M5" s="179"/>
      <c r="P5" s="180"/>
      <c r="T5" s="181"/>
    </row>
    <row r="6" spans="2:20" ht="19.7" customHeight="1">
      <c r="B6" s="182" t="s">
        <v>65</v>
      </c>
      <c r="C6" s="151" t="s">
        <v>141</v>
      </c>
      <c r="D6" s="150" t="s">
        <v>149</v>
      </c>
      <c r="E6" s="150" t="s">
        <v>143</v>
      </c>
      <c r="F6" s="150">
        <v>10400</v>
      </c>
      <c r="G6" s="150" t="s">
        <v>8</v>
      </c>
      <c r="H6" s="150"/>
      <c r="I6" s="150" t="s">
        <v>8</v>
      </c>
      <c r="J6" s="150"/>
      <c r="K6" s="150" t="s">
        <v>8</v>
      </c>
      <c r="L6" s="433">
        <f t="shared" ref="L6:L47" si="0">F6</f>
        <v>10400</v>
      </c>
      <c r="M6" s="183"/>
      <c r="P6" s="180"/>
      <c r="T6" s="181"/>
    </row>
    <row r="7" spans="2:20" ht="19.7" customHeight="1">
      <c r="B7" s="182" t="s">
        <v>68</v>
      </c>
      <c r="C7" s="151" t="s">
        <v>145</v>
      </c>
      <c r="D7" s="150" t="s">
        <v>146</v>
      </c>
      <c r="E7" s="150" t="s">
        <v>147</v>
      </c>
      <c r="F7" s="150">
        <v>3120</v>
      </c>
      <c r="G7" s="150" t="s">
        <v>8</v>
      </c>
      <c r="H7" s="150"/>
      <c r="I7" s="150" t="s">
        <v>8</v>
      </c>
      <c r="J7" s="150"/>
      <c r="K7" s="150" t="s">
        <v>8</v>
      </c>
      <c r="L7" s="433">
        <f t="shared" si="0"/>
        <v>3120</v>
      </c>
      <c r="M7" s="183"/>
      <c r="P7" s="180"/>
      <c r="T7" s="181"/>
    </row>
    <row r="8" spans="2:20" ht="19.7" customHeight="1">
      <c r="B8" s="182" t="s">
        <v>70</v>
      </c>
      <c r="C8" s="151" t="s">
        <v>148</v>
      </c>
      <c r="D8" s="150" t="s">
        <v>150</v>
      </c>
      <c r="E8" s="150" t="s">
        <v>147</v>
      </c>
      <c r="F8" s="150">
        <v>2080</v>
      </c>
      <c r="G8" s="150" t="s">
        <v>8</v>
      </c>
      <c r="H8" s="150"/>
      <c r="I8" s="150" t="s">
        <v>8</v>
      </c>
      <c r="J8" s="150"/>
      <c r="K8" s="150" t="s">
        <v>8</v>
      </c>
      <c r="L8" s="433">
        <f t="shared" si="0"/>
        <v>2080</v>
      </c>
      <c r="M8" s="183"/>
      <c r="P8" s="180"/>
      <c r="T8" s="181"/>
    </row>
    <row r="9" spans="2:20" ht="19.7" customHeight="1">
      <c r="B9" s="182" t="s">
        <v>73</v>
      </c>
      <c r="C9" s="151" t="s">
        <v>151</v>
      </c>
      <c r="D9" s="150" t="s">
        <v>150</v>
      </c>
      <c r="E9" s="150" t="s">
        <v>147</v>
      </c>
      <c r="F9" s="150">
        <v>390</v>
      </c>
      <c r="G9" s="150" t="s">
        <v>8</v>
      </c>
      <c r="H9" s="150"/>
      <c r="I9" s="150" t="s">
        <v>8</v>
      </c>
      <c r="J9" s="150"/>
      <c r="K9" s="150" t="s">
        <v>8</v>
      </c>
      <c r="L9" s="433">
        <f t="shared" si="0"/>
        <v>390</v>
      </c>
      <c r="M9" s="183"/>
      <c r="P9" s="180"/>
      <c r="T9" s="181"/>
    </row>
    <row r="10" spans="2:20" ht="19.7" customHeight="1">
      <c r="B10" s="182" t="s">
        <v>76</v>
      </c>
      <c r="C10" s="151" t="s">
        <v>152</v>
      </c>
      <c r="D10" s="150" t="s">
        <v>150</v>
      </c>
      <c r="E10" s="150" t="s">
        <v>147</v>
      </c>
      <c r="F10" s="150">
        <v>195</v>
      </c>
      <c r="G10" s="150" t="s">
        <v>8</v>
      </c>
      <c r="H10" s="150"/>
      <c r="I10" s="150" t="s">
        <v>8</v>
      </c>
      <c r="J10" s="150"/>
      <c r="K10" s="150" t="s">
        <v>8</v>
      </c>
      <c r="L10" s="433">
        <f t="shared" si="0"/>
        <v>195</v>
      </c>
      <c r="M10" s="183"/>
      <c r="P10" s="180"/>
      <c r="T10" s="181"/>
    </row>
    <row r="11" spans="2:20" ht="19.7" customHeight="1">
      <c r="B11" s="182" t="s">
        <v>77</v>
      </c>
      <c r="C11" s="151" t="s">
        <v>153</v>
      </c>
      <c r="D11" s="151"/>
      <c r="E11" s="150" t="s">
        <v>154</v>
      </c>
      <c r="F11" s="150">
        <v>1300</v>
      </c>
      <c r="G11" s="150" t="s">
        <v>8</v>
      </c>
      <c r="H11" s="150"/>
      <c r="I11" s="150" t="s">
        <v>8</v>
      </c>
      <c r="J11" s="150"/>
      <c r="K11" s="150" t="s">
        <v>8</v>
      </c>
      <c r="L11" s="433">
        <f t="shared" si="0"/>
        <v>1300</v>
      </c>
      <c r="M11" s="183"/>
      <c r="P11" s="180"/>
      <c r="T11" s="181"/>
    </row>
    <row r="12" spans="2:20" ht="19.7" customHeight="1">
      <c r="B12" s="182" t="s">
        <v>78</v>
      </c>
      <c r="C12" s="151" t="s">
        <v>155</v>
      </c>
      <c r="D12" s="151" t="s">
        <v>139</v>
      </c>
      <c r="E12" s="150" t="s">
        <v>156</v>
      </c>
      <c r="F12" s="150">
        <v>2080</v>
      </c>
      <c r="G12" s="150" t="s">
        <v>8</v>
      </c>
      <c r="H12" s="150"/>
      <c r="I12" s="150" t="s">
        <v>8</v>
      </c>
      <c r="J12" s="150"/>
      <c r="K12" s="150" t="s">
        <v>8</v>
      </c>
      <c r="L12" s="433">
        <f t="shared" si="0"/>
        <v>2080</v>
      </c>
      <c r="M12" s="183"/>
      <c r="P12" s="180"/>
      <c r="T12" s="181"/>
    </row>
    <row r="13" spans="2:20" ht="19.7" customHeight="1">
      <c r="B13" s="182" t="s">
        <v>79</v>
      </c>
      <c r="C13" s="151" t="s">
        <v>164</v>
      </c>
      <c r="D13" s="151" t="s">
        <v>161</v>
      </c>
      <c r="E13" s="150" t="s">
        <v>163</v>
      </c>
      <c r="F13" s="150"/>
      <c r="G13" s="150" t="s">
        <v>8</v>
      </c>
      <c r="H13" s="150"/>
      <c r="I13" s="150" t="s">
        <v>8</v>
      </c>
      <c r="J13" s="150">
        <f>TRUNC(3600000/1.1,0)</f>
        <v>3272727</v>
      </c>
      <c r="K13" s="150"/>
      <c r="L13" s="432">
        <f>J13</f>
        <v>3272727</v>
      </c>
      <c r="M13" s="183"/>
      <c r="P13" s="180"/>
      <c r="T13" s="181"/>
    </row>
    <row r="14" spans="2:20" ht="19.7" customHeight="1">
      <c r="B14" s="182" t="s">
        <v>80</v>
      </c>
      <c r="C14" s="151" t="s">
        <v>164</v>
      </c>
      <c r="D14" s="151" t="s">
        <v>162</v>
      </c>
      <c r="E14" s="150" t="s">
        <v>147</v>
      </c>
      <c r="F14" s="150"/>
      <c r="G14" s="150" t="s">
        <v>8</v>
      </c>
      <c r="H14" s="150"/>
      <c r="I14" s="150" t="s">
        <v>8</v>
      </c>
      <c r="J14" s="150">
        <f>TRUNC(3960000/1.1,0)</f>
        <v>3600000</v>
      </c>
      <c r="K14" s="150"/>
      <c r="L14" s="432">
        <f>J14</f>
        <v>3600000</v>
      </c>
      <c r="M14" s="183"/>
      <c r="P14" s="180"/>
      <c r="T14" s="181"/>
    </row>
    <row r="15" spans="2:20" ht="19.7" customHeight="1">
      <c r="B15" s="182" t="s">
        <v>81</v>
      </c>
      <c r="C15" s="151"/>
      <c r="D15" s="151"/>
      <c r="E15" s="150"/>
      <c r="F15" s="148"/>
      <c r="G15" s="151" t="s">
        <v>8</v>
      </c>
      <c r="H15" s="148"/>
      <c r="I15" s="151" t="s">
        <v>8</v>
      </c>
      <c r="J15" s="148"/>
      <c r="K15" s="151" t="s">
        <v>8</v>
      </c>
      <c r="L15" s="149">
        <f t="shared" si="0"/>
        <v>0</v>
      </c>
      <c r="M15" s="183"/>
      <c r="P15" s="180"/>
      <c r="T15" s="181"/>
    </row>
    <row r="16" spans="2:20" ht="19.7" customHeight="1">
      <c r="B16" s="182" t="s">
        <v>82</v>
      </c>
      <c r="C16" s="151"/>
      <c r="D16" s="151"/>
      <c r="E16" s="150"/>
      <c r="F16" s="148"/>
      <c r="G16" s="151" t="s">
        <v>8</v>
      </c>
      <c r="H16" s="148"/>
      <c r="I16" s="151" t="s">
        <v>8</v>
      </c>
      <c r="J16" s="148"/>
      <c r="K16" s="151" t="s">
        <v>8</v>
      </c>
      <c r="L16" s="149">
        <f t="shared" si="0"/>
        <v>0</v>
      </c>
      <c r="M16" s="183"/>
      <c r="P16" s="180"/>
      <c r="T16" s="181"/>
    </row>
    <row r="17" spans="2:20" ht="19.7" customHeight="1">
      <c r="B17" s="182" t="s">
        <v>83</v>
      </c>
      <c r="C17" s="151"/>
      <c r="D17" s="151"/>
      <c r="E17" s="150"/>
      <c r="F17" s="148"/>
      <c r="G17" s="151" t="s">
        <v>8</v>
      </c>
      <c r="H17" s="148"/>
      <c r="I17" s="151" t="s">
        <v>8</v>
      </c>
      <c r="J17" s="148"/>
      <c r="K17" s="151" t="s">
        <v>8</v>
      </c>
      <c r="L17" s="149">
        <f t="shared" si="0"/>
        <v>0</v>
      </c>
      <c r="M17" s="183"/>
      <c r="P17" s="180"/>
      <c r="T17" s="181"/>
    </row>
    <row r="18" spans="2:20" ht="19.7" customHeight="1">
      <c r="B18" s="182" t="s">
        <v>84</v>
      </c>
      <c r="C18" s="151"/>
      <c r="D18" s="151"/>
      <c r="E18" s="150"/>
      <c r="F18" s="148"/>
      <c r="G18" s="151" t="s">
        <v>8</v>
      </c>
      <c r="H18" s="148"/>
      <c r="I18" s="151" t="s">
        <v>8</v>
      </c>
      <c r="J18" s="148"/>
      <c r="K18" s="151" t="s">
        <v>8</v>
      </c>
      <c r="L18" s="149">
        <f t="shared" si="0"/>
        <v>0</v>
      </c>
      <c r="M18" s="183"/>
      <c r="P18" s="180"/>
      <c r="T18" s="181"/>
    </row>
    <row r="19" spans="2:20" ht="19.7" customHeight="1">
      <c r="B19" s="182" t="s">
        <v>85</v>
      </c>
      <c r="C19" s="151"/>
      <c r="D19" s="151"/>
      <c r="E19" s="150"/>
      <c r="F19" s="148"/>
      <c r="G19" s="151" t="s">
        <v>8</v>
      </c>
      <c r="H19" s="148"/>
      <c r="I19" s="151" t="s">
        <v>8</v>
      </c>
      <c r="J19" s="148"/>
      <c r="K19" s="151" t="s">
        <v>8</v>
      </c>
      <c r="L19" s="149">
        <f t="shared" si="0"/>
        <v>0</v>
      </c>
      <c r="M19" s="183"/>
      <c r="P19" s="180"/>
      <c r="T19" s="181"/>
    </row>
    <row r="20" spans="2:20" ht="19.7" customHeight="1">
      <c r="B20" s="182" t="s">
        <v>86</v>
      </c>
      <c r="C20" s="151"/>
      <c r="D20" s="151"/>
      <c r="E20" s="150"/>
      <c r="F20" s="148"/>
      <c r="G20" s="151" t="s">
        <v>8</v>
      </c>
      <c r="H20" s="148"/>
      <c r="I20" s="151" t="s">
        <v>8</v>
      </c>
      <c r="J20" s="148"/>
      <c r="K20" s="151" t="s">
        <v>8</v>
      </c>
      <c r="L20" s="149">
        <f t="shared" si="0"/>
        <v>0</v>
      </c>
      <c r="M20" s="183"/>
      <c r="P20" s="180"/>
      <c r="T20" s="181"/>
    </row>
    <row r="21" spans="2:20" ht="19.7" customHeight="1">
      <c r="B21" s="182" t="s">
        <v>87</v>
      </c>
      <c r="C21" s="151"/>
      <c r="D21" s="151"/>
      <c r="E21" s="150"/>
      <c r="F21" s="148"/>
      <c r="G21" s="151" t="s">
        <v>8</v>
      </c>
      <c r="H21" s="148"/>
      <c r="I21" s="151" t="s">
        <v>8</v>
      </c>
      <c r="J21" s="148"/>
      <c r="K21" s="151" t="s">
        <v>8</v>
      </c>
      <c r="L21" s="149">
        <f t="shared" si="0"/>
        <v>0</v>
      </c>
      <c r="M21" s="183"/>
      <c r="P21" s="180"/>
      <c r="T21" s="181"/>
    </row>
    <row r="22" spans="2:20" ht="19.7" customHeight="1">
      <c r="B22" s="182" t="s">
        <v>88</v>
      </c>
      <c r="C22" s="151"/>
      <c r="D22" s="151"/>
      <c r="E22" s="150"/>
      <c r="F22" s="148"/>
      <c r="G22" s="151" t="s">
        <v>8</v>
      </c>
      <c r="H22" s="148"/>
      <c r="I22" s="151" t="s">
        <v>8</v>
      </c>
      <c r="J22" s="148"/>
      <c r="K22" s="151" t="s">
        <v>8</v>
      </c>
      <c r="L22" s="149">
        <f t="shared" si="0"/>
        <v>0</v>
      </c>
      <c r="M22" s="183"/>
      <c r="P22" s="180"/>
      <c r="T22" s="181"/>
    </row>
    <row r="23" spans="2:20" ht="19.7" customHeight="1">
      <c r="B23" s="182" t="s">
        <v>89</v>
      </c>
      <c r="C23" s="151"/>
      <c r="D23" s="151"/>
      <c r="E23" s="150"/>
      <c r="F23" s="148"/>
      <c r="G23" s="151" t="s">
        <v>8</v>
      </c>
      <c r="H23" s="148"/>
      <c r="I23" s="151" t="s">
        <v>8</v>
      </c>
      <c r="J23" s="148"/>
      <c r="K23" s="151" t="s">
        <v>8</v>
      </c>
      <c r="L23" s="149">
        <f t="shared" si="0"/>
        <v>0</v>
      </c>
      <c r="M23" s="183"/>
      <c r="P23" s="180"/>
      <c r="T23" s="181"/>
    </row>
    <row r="24" spans="2:20" ht="19.7" customHeight="1">
      <c r="B24" s="182" t="s">
        <v>90</v>
      </c>
      <c r="C24" s="151"/>
      <c r="D24" s="151"/>
      <c r="E24" s="150"/>
      <c r="F24" s="148"/>
      <c r="G24" s="151" t="s">
        <v>8</v>
      </c>
      <c r="H24" s="148"/>
      <c r="I24" s="151" t="s">
        <v>8</v>
      </c>
      <c r="J24" s="148"/>
      <c r="K24" s="151" t="s">
        <v>8</v>
      </c>
      <c r="L24" s="149">
        <f t="shared" si="0"/>
        <v>0</v>
      </c>
      <c r="M24" s="183"/>
      <c r="P24" s="180"/>
      <c r="T24" s="181"/>
    </row>
    <row r="25" spans="2:20" ht="19.7" customHeight="1">
      <c r="B25" s="182" t="s">
        <v>91</v>
      </c>
      <c r="C25" s="151"/>
      <c r="D25" s="151"/>
      <c r="E25" s="150"/>
      <c r="F25" s="148"/>
      <c r="G25" s="151" t="s">
        <v>8</v>
      </c>
      <c r="H25" s="148"/>
      <c r="I25" s="151" t="s">
        <v>8</v>
      </c>
      <c r="J25" s="148"/>
      <c r="K25" s="151" t="s">
        <v>8</v>
      </c>
      <c r="L25" s="149">
        <f t="shared" si="0"/>
        <v>0</v>
      </c>
      <c r="M25" s="183"/>
      <c r="P25" s="180"/>
      <c r="T25" s="181"/>
    </row>
    <row r="26" spans="2:20" ht="19.7" customHeight="1">
      <c r="B26" s="182" t="s">
        <v>92</v>
      </c>
      <c r="C26" s="151"/>
      <c r="D26" s="151"/>
      <c r="E26" s="150"/>
      <c r="F26" s="148"/>
      <c r="G26" s="151" t="s">
        <v>8</v>
      </c>
      <c r="H26" s="148"/>
      <c r="I26" s="151" t="s">
        <v>8</v>
      </c>
      <c r="J26" s="148"/>
      <c r="K26" s="151" t="s">
        <v>8</v>
      </c>
      <c r="L26" s="149">
        <f t="shared" si="0"/>
        <v>0</v>
      </c>
      <c r="M26" s="183"/>
      <c r="P26" s="180"/>
      <c r="T26" s="181"/>
    </row>
    <row r="27" spans="2:20" ht="19.7" customHeight="1">
      <c r="B27" s="182" t="s">
        <v>56</v>
      </c>
      <c r="C27" s="151"/>
      <c r="D27" s="151"/>
      <c r="E27" s="150"/>
      <c r="F27" s="148"/>
      <c r="G27" s="151" t="s">
        <v>8</v>
      </c>
      <c r="H27" s="148"/>
      <c r="I27" s="151" t="s">
        <v>8</v>
      </c>
      <c r="J27" s="148"/>
      <c r="K27" s="151" t="s">
        <v>8</v>
      </c>
      <c r="L27" s="149">
        <f t="shared" si="0"/>
        <v>0</v>
      </c>
      <c r="M27" s="183"/>
      <c r="P27" s="180"/>
      <c r="T27" s="181"/>
    </row>
    <row r="28" spans="2:20" ht="19.7" customHeight="1">
      <c r="B28" s="182" t="s">
        <v>59</v>
      </c>
      <c r="C28" s="151"/>
      <c r="D28" s="151"/>
      <c r="E28" s="150"/>
      <c r="F28" s="148"/>
      <c r="G28" s="151" t="s">
        <v>8</v>
      </c>
      <c r="H28" s="148"/>
      <c r="I28" s="151" t="s">
        <v>8</v>
      </c>
      <c r="J28" s="148"/>
      <c r="K28" s="151" t="s">
        <v>8</v>
      </c>
      <c r="L28" s="149">
        <f t="shared" si="0"/>
        <v>0</v>
      </c>
      <c r="M28" s="183"/>
      <c r="P28" s="180"/>
      <c r="T28" s="181"/>
    </row>
    <row r="29" spans="2:20" ht="19.7" customHeight="1">
      <c r="B29" s="182" t="s">
        <v>93</v>
      </c>
      <c r="C29" s="151"/>
      <c r="D29" s="151"/>
      <c r="E29" s="150"/>
      <c r="F29" s="148"/>
      <c r="G29" s="151" t="s">
        <v>8</v>
      </c>
      <c r="H29" s="148"/>
      <c r="I29" s="151" t="s">
        <v>8</v>
      </c>
      <c r="J29" s="148"/>
      <c r="K29" s="151" t="s">
        <v>8</v>
      </c>
      <c r="L29" s="149">
        <f t="shared" si="0"/>
        <v>0</v>
      </c>
      <c r="M29" s="183"/>
      <c r="P29" s="180"/>
      <c r="T29" s="181"/>
    </row>
    <row r="30" spans="2:20" ht="19.7" customHeight="1">
      <c r="B30" s="182" t="s">
        <v>94</v>
      </c>
      <c r="C30" s="151"/>
      <c r="D30" s="151"/>
      <c r="E30" s="150"/>
      <c r="F30" s="148"/>
      <c r="G30" s="151" t="s">
        <v>8</v>
      </c>
      <c r="H30" s="148"/>
      <c r="I30" s="151" t="s">
        <v>8</v>
      </c>
      <c r="J30" s="148"/>
      <c r="K30" s="151" t="s">
        <v>8</v>
      </c>
      <c r="L30" s="149">
        <f t="shared" si="0"/>
        <v>0</v>
      </c>
      <c r="M30" s="183"/>
      <c r="P30" s="180"/>
      <c r="T30" s="181"/>
    </row>
    <row r="31" spans="2:20" ht="19.7" customHeight="1">
      <c r="B31" s="182" t="s">
        <v>95</v>
      </c>
      <c r="C31" s="151"/>
      <c r="D31" s="151"/>
      <c r="E31" s="150"/>
      <c r="F31" s="148"/>
      <c r="G31" s="151" t="s">
        <v>8</v>
      </c>
      <c r="H31" s="148"/>
      <c r="I31" s="151" t="s">
        <v>8</v>
      </c>
      <c r="J31" s="148"/>
      <c r="K31" s="151" t="s">
        <v>8</v>
      </c>
      <c r="L31" s="149">
        <f t="shared" si="0"/>
        <v>0</v>
      </c>
      <c r="M31" s="183"/>
      <c r="P31" s="180"/>
      <c r="T31" s="181"/>
    </row>
    <row r="32" spans="2:20" ht="19.7" customHeight="1">
      <c r="B32" s="182" t="s">
        <v>120</v>
      </c>
      <c r="C32" s="151"/>
      <c r="D32" s="151"/>
      <c r="E32" s="150"/>
      <c r="F32" s="148"/>
      <c r="G32" s="151" t="s">
        <v>8</v>
      </c>
      <c r="H32" s="148"/>
      <c r="I32" s="151" t="s">
        <v>8</v>
      </c>
      <c r="J32" s="148"/>
      <c r="K32" s="151" t="s">
        <v>8</v>
      </c>
      <c r="L32" s="149">
        <f t="shared" si="0"/>
        <v>0</v>
      </c>
      <c r="M32" s="183"/>
      <c r="P32" s="180"/>
      <c r="T32" s="181"/>
    </row>
    <row r="33" spans="2:20" ht="19.7" customHeight="1">
      <c r="B33" s="182" t="s">
        <v>121</v>
      </c>
      <c r="C33" s="151"/>
      <c r="D33" s="151"/>
      <c r="E33" s="150"/>
      <c r="F33" s="148"/>
      <c r="G33" s="151" t="s">
        <v>8</v>
      </c>
      <c r="H33" s="148"/>
      <c r="I33" s="151" t="s">
        <v>8</v>
      </c>
      <c r="J33" s="148"/>
      <c r="K33" s="151" t="s">
        <v>8</v>
      </c>
      <c r="L33" s="149">
        <f t="shared" si="0"/>
        <v>0</v>
      </c>
      <c r="M33" s="183"/>
      <c r="P33" s="180"/>
      <c r="T33" s="181"/>
    </row>
    <row r="34" spans="2:20" ht="19.7" customHeight="1">
      <c r="B34" s="182" t="s">
        <v>122</v>
      </c>
      <c r="C34" s="151"/>
      <c r="D34" s="151"/>
      <c r="E34" s="150"/>
      <c r="F34" s="148"/>
      <c r="G34" s="151" t="s">
        <v>8</v>
      </c>
      <c r="H34" s="148"/>
      <c r="I34" s="151" t="s">
        <v>8</v>
      </c>
      <c r="J34" s="148"/>
      <c r="K34" s="151" t="s">
        <v>8</v>
      </c>
      <c r="L34" s="149">
        <f t="shared" si="0"/>
        <v>0</v>
      </c>
      <c r="M34" s="183"/>
      <c r="P34" s="180"/>
      <c r="T34" s="181"/>
    </row>
    <row r="35" spans="2:20" ht="19.7" customHeight="1">
      <c r="B35" s="182" t="s">
        <v>123</v>
      </c>
      <c r="C35" s="151"/>
      <c r="D35" s="151"/>
      <c r="E35" s="150"/>
      <c r="F35" s="148"/>
      <c r="G35" s="151" t="s">
        <v>8</v>
      </c>
      <c r="H35" s="148"/>
      <c r="I35" s="151" t="s">
        <v>8</v>
      </c>
      <c r="J35" s="148"/>
      <c r="K35" s="151" t="s">
        <v>8</v>
      </c>
      <c r="L35" s="149">
        <f t="shared" si="0"/>
        <v>0</v>
      </c>
      <c r="M35" s="183"/>
      <c r="P35" s="180"/>
      <c r="T35" s="181"/>
    </row>
    <row r="36" spans="2:20" ht="19.7" customHeight="1">
      <c r="B36" s="182" t="s">
        <v>124</v>
      </c>
      <c r="C36" s="151"/>
      <c r="D36" s="151"/>
      <c r="E36" s="150"/>
      <c r="F36" s="148"/>
      <c r="G36" s="151" t="s">
        <v>8</v>
      </c>
      <c r="H36" s="148"/>
      <c r="I36" s="151" t="s">
        <v>8</v>
      </c>
      <c r="J36" s="148"/>
      <c r="K36" s="151" t="s">
        <v>8</v>
      </c>
      <c r="L36" s="149">
        <f t="shared" si="0"/>
        <v>0</v>
      </c>
      <c r="M36" s="183"/>
      <c r="P36" s="180"/>
      <c r="T36" s="181"/>
    </row>
    <row r="37" spans="2:20" ht="19.7" customHeight="1">
      <c r="B37" s="182" t="s">
        <v>125</v>
      </c>
      <c r="C37" s="151"/>
      <c r="D37" s="151"/>
      <c r="E37" s="150"/>
      <c r="F37" s="148"/>
      <c r="G37" s="151" t="s">
        <v>8</v>
      </c>
      <c r="H37" s="148"/>
      <c r="I37" s="151" t="s">
        <v>8</v>
      </c>
      <c r="J37" s="148"/>
      <c r="K37" s="151" t="s">
        <v>8</v>
      </c>
      <c r="L37" s="149">
        <f t="shared" si="0"/>
        <v>0</v>
      </c>
      <c r="M37" s="183"/>
      <c r="P37" s="180"/>
      <c r="T37" s="181"/>
    </row>
    <row r="38" spans="2:20" ht="19.7" customHeight="1">
      <c r="B38" s="182" t="s">
        <v>126</v>
      </c>
      <c r="C38" s="151"/>
      <c r="D38" s="151"/>
      <c r="E38" s="150"/>
      <c r="F38" s="148"/>
      <c r="G38" s="151" t="s">
        <v>8</v>
      </c>
      <c r="H38" s="148"/>
      <c r="I38" s="151" t="s">
        <v>8</v>
      </c>
      <c r="J38" s="148"/>
      <c r="K38" s="151" t="s">
        <v>8</v>
      </c>
      <c r="L38" s="149">
        <f t="shared" si="0"/>
        <v>0</v>
      </c>
      <c r="M38" s="183"/>
      <c r="P38" s="180"/>
      <c r="T38" s="181"/>
    </row>
    <row r="39" spans="2:20" ht="19.7" customHeight="1">
      <c r="B39" s="182" t="s">
        <v>127</v>
      </c>
      <c r="C39" s="151"/>
      <c r="D39" s="151"/>
      <c r="E39" s="150"/>
      <c r="F39" s="148"/>
      <c r="G39" s="151" t="s">
        <v>8</v>
      </c>
      <c r="H39" s="148"/>
      <c r="I39" s="151" t="s">
        <v>8</v>
      </c>
      <c r="J39" s="148"/>
      <c r="K39" s="151" t="s">
        <v>8</v>
      </c>
      <c r="L39" s="149">
        <f t="shared" si="0"/>
        <v>0</v>
      </c>
      <c r="M39" s="183"/>
      <c r="P39" s="180"/>
      <c r="T39" s="181"/>
    </row>
    <row r="40" spans="2:20" ht="19.7" customHeight="1">
      <c r="B40" s="182" t="s">
        <v>128</v>
      </c>
      <c r="C40" s="151"/>
      <c r="D40" s="151"/>
      <c r="E40" s="150"/>
      <c r="F40" s="148"/>
      <c r="G40" s="151" t="s">
        <v>8</v>
      </c>
      <c r="H40" s="148"/>
      <c r="I40" s="151" t="s">
        <v>8</v>
      </c>
      <c r="J40" s="148"/>
      <c r="K40" s="151" t="s">
        <v>8</v>
      </c>
      <c r="L40" s="149">
        <f t="shared" si="0"/>
        <v>0</v>
      </c>
      <c r="M40" s="183"/>
      <c r="P40" s="180"/>
      <c r="T40" s="181"/>
    </row>
    <row r="41" spans="2:20" ht="19.7" customHeight="1">
      <c r="B41" s="182" t="s">
        <v>129</v>
      </c>
      <c r="C41" s="151"/>
      <c r="D41" s="151"/>
      <c r="E41" s="150"/>
      <c r="F41" s="148"/>
      <c r="G41" s="151" t="s">
        <v>8</v>
      </c>
      <c r="H41" s="148"/>
      <c r="I41" s="151" t="s">
        <v>8</v>
      </c>
      <c r="J41" s="148"/>
      <c r="K41" s="151" t="s">
        <v>8</v>
      </c>
      <c r="L41" s="149">
        <f t="shared" si="0"/>
        <v>0</v>
      </c>
      <c r="M41" s="183"/>
      <c r="P41" s="180"/>
      <c r="T41" s="181"/>
    </row>
    <row r="42" spans="2:20" ht="19.7" customHeight="1">
      <c r="B42" s="182" t="s">
        <v>130</v>
      </c>
      <c r="C42" s="151"/>
      <c r="D42" s="151"/>
      <c r="E42" s="150"/>
      <c r="F42" s="148"/>
      <c r="G42" s="151" t="s">
        <v>8</v>
      </c>
      <c r="H42" s="148"/>
      <c r="I42" s="151" t="s">
        <v>8</v>
      </c>
      <c r="J42" s="148"/>
      <c r="K42" s="151" t="s">
        <v>8</v>
      </c>
      <c r="L42" s="149">
        <f t="shared" si="0"/>
        <v>0</v>
      </c>
      <c r="M42" s="183"/>
      <c r="P42" s="180"/>
      <c r="T42" s="181"/>
    </row>
    <row r="43" spans="2:20" ht="19.7" customHeight="1">
      <c r="B43" s="182" t="s">
        <v>131</v>
      </c>
      <c r="C43" s="151"/>
      <c r="D43" s="151"/>
      <c r="E43" s="150"/>
      <c r="F43" s="148"/>
      <c r="G43" s="151" t="s">
        <v>8</v>
      </c>
      <c r="H43" s="148"/>
      <c r="I43" s="151" t="s">
        <v>8</v>
      </c>
      <c r="J43" s="148"/>
      <c r="K43" s="151" t="s">
        <v>8</v>
      </c>
      <c r="L43" s="149">
        <f t="shared" si="0"/>
        <v>0</v>
      </c>
      <c r="M43" s="183"/>
      <c r="P43" s="180"/>
      <c r="T43" s="181"/>
    </row>
    <row r="44" spans="2:20" ht="19.7" customHeight="1">
      <c r="B44" s="182" t="s">
        <v>132</v>
      </c>
      <c r="C44" s="151"/>
      <c r="D44" s="151"/>
      <c r="E44" s="150"/>
      <c r="F44" s="148"/>
      <c r="G44" s="151" t="s">
        <v>8</v>
      </c>
      <c r="H44" s="148"/>
      <c r="I44" s="151" t="s">
        <v>8</v>
      </c>
      <c r="J44" s="148"/>
      <c r="K44" s="151" t="s">
        <v>8</v>
      </c>
      <c r="L44" s="149">
        <f t="shared" si="0"/>
        <v>0</v>
      </c>
      <c r="M44" s="183"/>
      <c r="P44" s="180"/>
      <c r="T44" s="181"/>
    </row>
    <row r="45" spans="2:20" ht="19.7" customHeight="1">
      <c r="B45" s="182" t="s">
        <v>133</v>
      </c>
      <c r="C45" s="151"/>
      <c r="D45" s="151"/>
      <c r="E45" s="150"/>
      <c r="F45" s="148"/>
      <c r="G45" s="151" t="s">
        <v>8</v>
      </c>
      <c r="H45" s="148"/>
      <c r="I45" s="151" t="s">
        <v>8</v>
      </c>
      <c r="J45" s="148"/>
      <c r="K45" s="151" t="s">
        <v>8</v>
      </c>
      <c r="L45" s="149">
        <f t="shared" si="0"/>
        <v>0</v>
      </c>
      <c r="M45" s="183"/>
      <c r="P45" s="180"/>
      <c r="T45" s="181"/>
    </row>
    <row r="46" spans="2:20" ht="19.7" customHeight="1">
      <c r="B46" s="182" t="s">
        <v>134</v>
      </c>
      <c r="C46" s="151"/>
      <c r="D46" s="151"/>
      <c r="E46" s="150"/>
      <c r="F46" s="148"/>
      <c r="G46" s="151" t="s">
        <v>8</v>
      </c>
      <c r="H46" s="148"/>
      <c r="I46" s="151" t="s">
        <v>8</v>
      </c>
      <c r="J46" s="148"/>
      <c r="K46" s="151" t="s">
        <v>8</v>
      </c>
      <c r="L46" s="149">
        <f t="shared" si="0"/>
        <v>0</v>
      </c>
      <c r="M46" s="183"/>
      <c r="P46" s="180"/>
      <c r="T46" s="181"/>
    </row>
    <row r="47" spans="2:20" ht="19.7" customHeight="1">
      <c r="B47" s="182" t="s">
        <v>135</v>
      </c>
      <c r="C47" s="151"/>
      <c r="D47" s="151"/>
      <c r="E47" s="150"/>
      <c r="F47" s="148"/>
      <c r="G47" s="151" t="s">
        <v>8</v>
      </c>
      <c r="H47" s="148"/>
      <c r="I47" s="151" t="s">
        <v>8</v>
      </c>
      <c r="J47" s="148"/>
      <c r="K47" s="151" t="s">
        <v>8</v>
      </c>
      <c r="L47" s="149">
        <f t="shared" si="0"/>
        <v>0</v>
      </c>
      <c r="M47" s="183"/>
      <c r="P47" s="180"/>
      <c r="T47" s="181"/>
    </row>
    <row r="48" spans="2:20">
      <c r="B48" s="184"/>
      <c r="C48" s="185"/>
      <c r="D48" s="185"/>
      <c r="E48" s="185"/>
      <c r="F48" s="185"/>
      <c r="G48" s="185"/>
      <c r="H48" s="185"/>
      <c r="I48" s="185"/>
      <c r="J48" s="185"/>
      <c r="K48" s="185"/>
      <c r="L48" s="185"/>
      <c r="M48" s="186"/>
    </row>
  </sheetData>
  <mergeCells count="11">
    <mergeCell ref="P3:P4"/>
    <mergeCell ref="B1:M2"/>
    <mergeCell ref="B3:B4"/>
    <mergeCell ref="C3:C4"/>
    <mergeCell ref="D3:D4"/>
    <mergeCell ref="E3:E4"/>
    <mergeCell ref="F3:G3"/>
    <mergeCell ref="H3:I3"/>
    <mergeCell ref="J3:K3"/>
    <mergeCell ref="L3:L4"/>
    <mergeCell ref="M3:M4"/>
  </mergeCells>
  <phoneticPr fontId="104" type="noConversion"/>
  <pageMargins left="0.7" right="0.7" top="0.75" bottom="0.75" header="0.3" footer="0.3"/>
  <pageSetup paperSize="9" scale="72" orientation="portrait" r:id="rId1"/>
  <colBreaks count="1" manualBreakCount="1">
    <brk id="13" max="193" man="1"/>
  </colBreak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22E109-97E5-47A2-A90E-CBBB70D1B002}">
  <sheetPr codeName="Sheet13"/>
  <dimension ref="A1:H20"/>
  <sheetViews>
    <sheetView workbookViewId="0">
      <selection sqref="A1:H2"/>
    </sheetView>
  </sheetViews>
  <sheetFormatPr defaultColWidth="0" defaultRowHeight="13.5"/>
  <cols>
    <col min="1" max="1" width="7.625" style="1" customWidth="1"/>
    <col min="2" max="3" width="22.5" style="1" customWidth="1"/>
    <col min="4" max="4" width="5.375" style="1" customWidth="1"/>
    <col min="5" max="7" width="13.75" style="1" customWidth="1"/>
    <col min="8" max="8" width="21.25" style="1" customWidth="1"/>
    <col min="9" max="246" width="9" style="1" customWidth="1"/>
    <col min="247" max="247" width="0.625" style="1" customWidth="1"/>
    <col min="248" max="248" width="7.625" style="1" customWidth="1"/>
    <col min="249" max="250" width="22.5" style="1" customWidth="1"/>
    <col min="251" max="251" width="5.375" style="1" customWidth="1"/>
    <col min="252" max="252" width="13.75" style="1" customWidth="1"/>
    <col min="253" max="16384" width="0" style="1" hidden="1"/>
  </cols>
  <sheetData>
    <row r="1" spans="1:8" ht="24.95" customHeight="1">
      <c r="A1" s="511" t="s">
        <v>19</v>
      </c>
      <c r="B1" s="511"/>
      <c r="C1" s="511"/>
      <c r="D1" s="511"/>
      <c r="E1" s="511"/>
      <c r="F1" s="511"/>
      <c r="G1" s="511"/>
      <c r="H1" s="511"/>
    </row>
    <row r="2" spans="1:8" ht="9.9499999999999993" customHeight="1">
      <c r="A2" s="450"/>
      <c r="B2" s="450"/>
      <c r="C2" s="450"/>
      <c r="D2" s="450"/>
      <c r="E2" s="450"/>
      <c r="F2" s="450"/>
      <c r="G2" s="450"/>
      <c r="H2" s="450"/>
    </row>
    <row r="3" spans="1:8" ht="27.95" customHeight="1">
      <c r="A3" s="3" t="s">
        <v>9</v>
      </c>
      <c r="B3" s="4" t="s">
        <v>10</v>
      </c>
      <c r="C3" s="4" t="s">
        <v>13</v>
      </c>
      <c r="D3" s="4" t="s">
        <v>3</v>
      </c>
      <c r="E3" s="4" t="s">
        <v>14</v>
      </c>
      <c r="F3" s="4" t="s">
        <v>18</v>
      </c>
      <c r="G3" s="4" t="s">
        <v>15</v>
      </c>
      <c r="H3" s="5" t="s">
        <v>16</v>
      </c>
    </row>
    <row r="4" spans="1:8" ht="27.95" customHeight="1">
      <c r="A4" s="8">
        <v>1</v>
      </c>
      <c r="B4" s="10" t="s">
        <v>52</v>
      </c>
      <c r="C4" s="11" t="s">
        <v>8</v>
      </c>
      <c r="D4" s="12" t="s">
        <v>17</v>
      </c>
      <c r="E4" s="21">
        <v>212637</v>
      </c>
      <c r="F4" s="21"/>
      <c r="G4" s="21">
        <f>E4</f>
        <v>212637</v>
      </c>
      <c r="H4" s="6" t="s">
        <v>53</v>
      </c>
    </row>
    <row r="5" spans="1:8" ht="27.95" customHeight="1">
      <c r="A5" s="9"/>
      <c r="B5" s="13"/>
      <c r="C5" s="14"/>
      <c r="D5" s="15"/>
      <c r="E5" s="22"/>
      <c r="F5" s="22"/>
      <c r="G5" s="22"/>
      <c r="H5" s="7"/>
    </row>
    <row r="6" spans="1:8" ht="27.95" customHeight="1">
      <c r="A6" s="9"/>
      <c r="B6" s="13"/>
      <c r="C6" s="14"/>
      <c r="D6" s="15"/>
      <c r="E6" s="22"/>
      <c r="F6" s="22"/>
      <c r="G6" s="22"/>
      <c r="H6" s="7"/>
    </row>
    <row r="7" spans="1:8" ht="27.95" customHeight="1">
      <c r="A7" s="9"/>
      <c r="B7" s="13"/>
      <c r="C7" s="14"/>
      <c r="D7" s="15"/>
      <c r="E7" s="22"/>
      <c r="F7" s="22"/>
      <c r="G7" s="22"/>
      <c r="H7" s="7"/>
    </row>
    <row r="8" spans="1:8" ht="27.95" customHeight="1">
      <c r="A8" s="9"/>
      <c r="B8" s="13"/>
      <c r="C8" s="14"/>
      <c r="D8" s="15"/>
      <c r="E8" s="22"/>
      <c r="F8" s="22"/>
      <c r="G8" s="22"/>
      <c r="H8" s="7"/>
    </row>
    <row r="9" spans="1:8" ht="27.95" customHeight="1">
      <c r="A9" s="9"/>
      <c r="B9" s="13"/>
      <c r="C9" s="14"/>
      <c r="D9" s="15"/>
      <c r="E9" s="22"/>
      <c r="F9" s="22"/>
      <c r="G9" s="22"/>
      <c r="H9" s="7"/>
    </row>
    <row r="10" spans="1:8" ht="27.95" customHeight="1">
      <c r="A10" s="9"/>
      <c r="B10" s="13"/>
      <c r="C10" s="14"/>
      <c r="D10" s="15"/>
      <c r="E10" s="22"/>
      <c r="F10" s="22"/>
      <c r="G10" s="22"/>
      <c r="H10" s="7"/>
    </row>
    <row r="11" spans="1:8" ht="27.95" customHeight="1">
      <c r="A11" s="9"/>
      <c r="B11" s="13"/>
      <c r="C11" s="14"/>
      <c r="D11" s="15"/>
      <c r="E11" s="22"/>
      <c r="F11" s="22"/>
      <c r="G11" s="22"/>
      <c r="H11" s="7"/>
    </row>
    <row r="12" spans="1:8" ht="27.95" customHeight="1">
      <c r="A12" s="9"/>
      <c r="B12" s="13"/>
      <c r="C12" s="14"/>
      <c r="D12" s="15"/>
      <c r="E12" s="22"/>
      <c r="F12" s="22"/>
      <c r="G12" s="22"/>
      <c r="H12" s="7"/>
    </row>
    <row r="13" spans="1:8" ht="27.95" customHeight="1">
      <c r="A13" s="9"/>
      <c r="B13" s="13"/>
      <c r="C13" s="14"/>
      <c r="D13" s="15"/>
      <c r="E13" s="22"/>
      <c r="F13" s="22"/>
      <c r="G13" s="22"/>
      <c r="H13" s="7"/>
    </row>
    <row r="14" spans="1:8" ht="27.95" customHeight="1">
      <c r="A14" s="9"/>
      <c r="B14" s="13"/>
      <c r="C14" s="14"/>
      <c r="D14" s="15"/>
      <c r="E14" s="22"/>
      <c r="F14" s="22"/>
      <c r="G14" s="22"/>
      <c r="H14" s="7"/>
    </row>
    <row r="15" spans="1:8" ht="27.95" customHeight="1">
      <c r="A15" s="9"/>
      <c r="B15" s="13"/>
      <c r="C15" s="14"/>
      <c r="D15" s="15"/>
      <c r="E15" s="22"/>
      <c r="F15" s="22"/>
      <c r="G15" s="22"/>
      <c r="H15" s="7"/>
    </row>
    <row r="16" spans="1:8" ht="27.95" customHeight="1">
      <c r="A16" s="9"/>
      <c r="B16" s="13"/>
      <c r="C16" s="14"/>
      <c r="D16" s="15"/>
      <c r="E16" s="22"/>
      <c r="F16" s="22"/>
      <c r="G16" s="22"/>
      <c r="H16" s="7"/>
    </row>
    <row r="17" spans="1:8" ht="27.95" customHeight="1">
      <c r="A17" s="9"/>
      <c r="B17" s="13"/>
      <c r="C17" s="14"/>
      <c r="D17" s="15"/>
      <c r="E17" s="22"/>
      <c r="F17" s="22"/>
      <c r="G17" s="22"/>
      <c r="H17" s="7"/>
    </row>
    <row r="18" spans="1:8" ht="27.95" customHeight="1">
      <c r="A18" s="9"/>
      <c r="B18" s="13"/>
      <c r="C18" s="14"/>
      <c r="D18" s="15"/>
      <c r="E18" s="22"/>
      <c r="F18" s="22"/>
      <c r="G18" s="22"/>
      <c r="H18" s="7"/>
    </row>
    <row r="19" spans="1:8" ht="27.95" customHeight="1">
      <c r="A19" s="16"/>
      <c r="B19" s="17"/>
      <c r="C19" s="18"/>
      <c r="D19" s="19"/>
      <c r="E19" s="23"/>
      <c r="F19" s="23"/>
      <c r="G19" s="23"/>
      <c r="H19" s="20"/>
    </row>
    <row r="20" spans="1:8">
      <c r="A20" s="2"/>
      <c r="B20" s="2"/>
      <c r="C20" s="2"/>
      <c r="D20" s="2"/>
      <c r="E20" s="2"/>
      <c r="F20" s="2"/>
      <c r="G20" s="2"/>
      <c r="H20" s="2"/>
    </row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1ED14-FB7C-4B07-9281-67B8FF1ABA39}">
  <sheetPr codeName="Sheet15"/>
  <dimension ref="R1:R31"/>
  <sheetViews>
    <sheetView zoomScale="85" zoomScaleNormal="85" workbookViewId="0">
      <selection activeCell="O20" sqref="O20"/>
    </sheetView>
  </sheetViews>
  <sheetFormatPr defaultRowHeight="12.75"/>
  <cols>
    <col min="1" max="16384" width="9" style="212"/>
  </cols>
  <sheetData>
    <row r="1" spans="18:18" ht="24.95" customHeight="1"/>
    <row r="2" spans="18:18" ht="9.9499999999999993" customHeight="1"/>
    <row r="3" spans="18:18" ht="27.95" customHeight="1"/>
    <row r="4" spans="18:18" ht="22.35" customHeight="1">
      <c r="R4" s="213"/>
    </row>
    <row r="5" spans="18:18" ht="22.35" customHeight="1">
      <c r="R5" s="213"/>
    </row>
    <row r="6" spans="18:18" ht="22.35" customHeight="1">
      <c r="R6" s="213"/>
    </row>
    <row r="7" spans="18:18" ht="22.35" customHeight="1">
      <c r="R7" s="213"/>
    </row>
    <row r="8" spans="18:18" ht="22.35" customHeight="1">
      <c r="R8" s="213"/>
    </row>
    <row r="9" spans="18:18" ht="22.35" customHeight="1">
      <c r="R9" s="213"/>
    </row>
    <row r="10" spans="18:18" ht="22.35" customHeight="1">
      <c r="R10" s="213"/>
    </row>
    <row r="11" spans="18:18" ht="22.35" customHeight="1">
      <c r="R11" s="213"/>
    </row>
    <row r="12" spans="18:18" ht="22.35" customHeight="1">
      <c r="R12" s="213"/>
    </row>
    <row r="13" spans="18:18" ht="22.35" customHeight="1">
      <c r="R13" s="213"/>
    </row>
    <row r="14" spans="18:18" ht="22.35" customHeight="1">
      <c r="R14" s="213"/>
    </row>
    <row r="15" spans="18:18" ht="22.35" customHeight="1">
      <c r="R15" s="213"/>
    </row>
    <row r="16" spans="18:18" ht="22.35" customHeight="1">
      <c r="R16" s="213"/>
    </row>
    <row r="17" spans="18:18" ht="22.35" customHeight="1">
      <c r="R17" s="213"/>
    </row>
    <row r="18" spans="18:18" ht="22.35" customHeight="1">
      <c r="R18" s="213"/>
    </row>
    <row r="19" spans="18:18" ht="22.35" customHeight="1">
      <c r="R19" s="213"/>
    </row>
    <row r="20" spans="18:18" ht="22.35" customHeight="1">
      <c r="R20" s="213"/>
    </row>
    <row r="21" spans="18:18" ht="22.35" customHeight="1">
      <c r="R21" s="213"/>
    </row>
    <row r="22" spans="18:18" ht="22.35" customHeight="1">
      <c r="R22" s="213"/>
    </row>
    <row r="23" spans="18:18" ht="22.35" customHeight="1">
      <c r="R23" s="213"/>
    </row>
    <row r="24" spans="18:18" ht="22.35" customHeight="1">
      <c r="R24" s="213"/>
    </row>
    <row r="25" spans="18:18" ht="22.35" customHeight="1">
      <c r="R25" s="213"/>
    </row>
    <row r="26" spans="18:18" ht="22.35" customHeight="1">
      <c r="R26" s="213"/>
    </row>
    <row r="27" spans="18:18" ht="22.35" customHeight="1">
      <c r="R27" s="213"/>
    </row>
    <row r="28" spans="18:18" ht="22.35" customHeight="1">
      <c r="R28" s="213"/>
    </row>
    <row r="29" spans="18:18" ht="22.35" customHeight="1">
      <c r="R29" s="213"/>
    </row>
    <row r="30" spans="18:18" ht="22.35" customHeight="1">
      <c r="R30" s="213"/>
    </row>
    <row r="31" spans="18:18" ht="22.35" customHeight="1">
      <c r="R31" s="213"/>
    </row>
  </sheetData>
  <phoneticPr fontId="2" type="noConversion"/>
  <pageMargins left="0.38" right="7.874015748031496E-2" top="0.94488188976377963" bottom="0.59055118110236215" header="0.5" footer="0.5"/>
  <pageSetup paperSize="9" scale="80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186EDE-6E35-44E8-AED9-7F699EB361F6}">
  <sheetPr codeName="Sheet17">
    <tabColor theme="0" tint="-0.34998626667073579"/>
  </sheetPr>
  <dimension ref="I8"/>
  <sheetViews>
    <sheetView workbookViewId="0"/>
  </sheetViews>
  <sheetFormatPr defaultRowHeight="16.5"/>
  <sheetData>
    <row r="8" spans="9:9">
      <c r="I8" t="s">
        <v>54</v>
      </c>
    </row>
  </sheetData>
  <phoneticPr fontId="2" type="noConversion"/>
  <printOptions horizontalCentered="1"/>
  <pageMargins left="0.32" right="0.35" top="0.74803149606299213" bottom="0.64" header="0.31496062992125984" footer="0.31496062992125984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86C7B7-EDC1-4CDB-BC61-5EB782ED7DD2}">
  <sheetPr codeName="Sheet24"/>
  <dimension ref="I45:L247"/>
  <sheetViews>
    <sheetView workbookViewId="0"/>
  </sheetViews>
  <sheetFormatPr defaultRowHeight="16.5"/>
  <cols>
    <col min="1" max="16384" width="9" style="89"/>
  </cols>
  <sheetData>
    <row r="45" ht="15.75" customHeight="1"/>
    <row r="95" spans="10:10">
      <c r="J95" s="89" t="s">
        <v>103</v>
      </c>
    </row>
    <row r="112" spans="9:9">
      <c r="I112" s="89" t="s">
        <v>103</v>
      </c>
    </row>
    <row r="154" spans="10:12">
      <c r="J154" s="89">
        <v>1.5</v>
      </c>
      <c r="K154" s="89">
        <v>1.7</v>
      </c>
      <c r="L154" s="89">
        <f>(J154+K154)/2</f>
        <v>1.6</v>
      </c>
    </row>
    <row r="160" spans="10:12">
      <c r="J160" s="89">
        <v>1.1000000000000001</v>
      </c>
      <c r="K160" s="89">
        <v>1.2</v>
      </c>
      <c r="L160" s="89">
        <f>(J160+K160)/2</f>
        <v>1.1499999999999999</v>
      </c>
    </row>
    <row r="163" spans="11:11">
      <c r="K163" s="89">
        <f>1/1.15</f>
        <v>0.86956521739130443</v>
      </c>
    </row>
    <row r="247" spans="10:12">
      <c r="J247" s="89">
        <v>1.1000000000000001</v>
      </c>
      <c r="K247" s="89">
        <v>1.2</v>
      </c>
      <c r="L247" s="89">
        <f>(J247+K247)/2</f>
        <v>1.1499999999999999</v>
      </c>
    </row>
  </sheetData>
  <phoneticPr fontId="101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923A6E-0E1C-4232-9FA3-88C238E08FB2}">
  <sheetPr codeName="Sheet18">
    <tabColor theme="0" tint="-0.34998626667073579"/>
  </sheetPr>
  <dimension ref="A9"/>
  <sheetViews>
    <sheetView workbookViewId="0"/>
  </sheetViews>
  <sheetFormatPr defaultRowHeight="16.5"/>
  <sheetData>
    <row r="9" ht="17.25" customHeight="1"/>
  </sheetData>
  <phoneticPr fontId="2" type="noConversion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4029A4-65C2-43B4-8C16-BD5B33FC9C8E}">
  <sheetPr codeName="Sheet21"/>
  <dimension ref="A1:H25"/>
  <sheetViews>
    <sheetView workbookViewId="0">
      <selection sqref="A1:H2"/>
    </sheetView>
  </sheetViews>
  <sheetFormatPr defaultColWidth="0" defaultRowHeight="13.5"/>
  <cols>
    <col min="1" max="1" width="7.625" style="1" customWidth="1"/>
    <col min="2" max="3" width="22.5" style="1" customWidth="1"/>
    <col min="4" max="4" width="5.375" style="1" customWidth="1"/>
    <col min="5" max="7" width="13.75" style="1" customWidth="1"/>
    <col min="8" max="8" width="21.25" style="1" customWidth="1"/>
    <col min="9" max="246" width="9" style="1" customWidth="1"/>
    <col min="247" max="247" width="0.625" style="1" customWidth="1"/>
    <col min="248" max="248" width="7.625" style="1" customWidth="1"/>
    <col min="249" max="250" width="22.5" style="1" customWidth="1"/>
    <col min="251" max="251" width="5.375" style="1" customWidth="1"/>
    <col min="252" max="252" width="13.75" style="1" customWidth="1"/>
    <col min="253" max="16384" width="0" style="1" hidden="1"/>
  </cols>
  <sheetData>
    <row r="1" spans="1:8" ht="24.95" customHeight="1">
      <c r="A1" s="511" t="s">
        <v>20</v>
      </c>
      <c r="B1" s="511"/>
      <c r="C1" s="511"/>
      <c r="D1" s="511"/>
      <c r="E1" s="511"/>
      <c r="F1" s="511"/>
      <c r="G1" s="511"/>
      <c r="H1" s="511"/>
    </row>
    <row r="2" spans="1:8" ht="9.9499999999999993" customHeight="1">
      <c r="A2" s="450"/>
      <c r="B2" s="450"/>
      <c r="C2" s="450"/>
      <c r="D2" s="450"/>
      <c r="E2" s="450"/>
      <c r="F2" s="450"/>
      <c r="G2" s="450"/>
      <c r="H2" s="450"/>
    </row>
    <row r="3" spans="1:8" ht="27.95" customHeight="1">
      <c r="A3" s="3" t="s">
        <v>9</v>
      </c>
      <c r="B3" s="4" t="s">
        <v>21</v>
      </c>
      <c r="C3" s="4" t="s">
        <v>22</v>
      </c>
      <c r="D3" s="4" t="s">
        <v>23</v>
      </c>
      <c r="E3" s="4" t="s">
        <v>24</v>
      </c>
      <c r="F3" s="4" t="s">
        <v>25</v>
      </c>
      <c r="G3" s="4" t="s">
        <v>15</v>
      </c>
      <c r="H3" s="5" t="s">
        <v>16</v>
      </c>
    </row>
    <row r="4" spans="1:8" ht="27.95" customHeight="1">
      <c r="A4" s="8">
        <v>1</v>
      </c>
      <c r="B4" s="10"/>
      <c r="C4" s="11" t="s">
        <v>8</v>
      </c>
      <c r="D4" s="12" t="s">
        <v>17</v>
      </c>
      <c r="E4" s="21"/>
      <c r="F4" s="25">
        <v>0.87809999999999999</v>
      </c>
      <c r="G4" s="21">
        <f>TRUNC(E4*F4,0)</f>
        <v>0</v>
      </c>
      <c r="H4" s="6"/>
    </row>
    <row r="5" spans="1:8" ht="27.95" customHeight="1">
      <c r="A5" s="9"/>
      <c r="B5" s="13"/>
      <c r="C5" s="14"/>
      <c r="D5" s="15"/>
      <c r="E5" s="22"/>
      <c r="F5" s="26"/>
      <c r="G5" s="22"/>
      <c r="H5" s="7"/>
    </row>
    <row r="6" spans="1:8" ht="27.95" customHeight="1">
      <c r="A6" s="9"/>
      <c r="B6" s="13"/>
      <c r="C6" s="14"/>
      <c r="D6" s="15"/>
      <c r="E6" s="22"/>
      <c r="F6" s="26"/>
      <c r="G6" s="22"/>
      <c r="H6" s="7"/>
    </row>
    <row r="7" spans="1:8" ht="27.95" customHeight="1">
      <c r="A7" s="9"/>
      <c r="B7" s="13"/>
      <c r="C7" s="14"/>
      <c r="D7" s="15"/>
      <c r="E7" s="22"/>
      <c r="F7" s="26"/>
      <c r="G7" s="22"/>
      <c r="H7" s="7"/>
    </row>
    <row r="8" spans="1:8" ht="27.95" customHeight="1">
      <c r="A8" s="9"/>
      <c r="B8" s="13"/>
      <c r="C8" s="14"/>
      <c r="D8" s="15"/>
      <c r="E8" s="22"/>
      <c r="F8" s="26"/>
      <c r="G8" s="22"/>
      <c r="H8" s="7"/>
    </row>
    <row r="9" spans="1:8" ht="27.95" customHeight="1">
      <c r="A9" s="9"/>
      <c r="B9" s="13"/>
      <c r="C9" s="14"/>
      <c r="D9" s="15"/>
      <c r="E9" s="22"/>
      <c r="F9" s="26"/>
      <c r="G9" s="22"/>
      <c r="H9" s="7"/>
    </row>
    <row r="10" spans="1:8" ht="27.95" customHeight="1">
      <c r="A10" s="9"/>
      <c r="B10" s="13"/>
      <c r="C10" s="14"/>
      <c r="D10" s="15"/>
      <c r="E10" s="22"/>
      <c r="F10" s="26"/>
      <c r="G10" s="22"/>
      <c r="H10" s="7"/>
    </row>
    <row r="11" spans="1:8" ht="27.95" customHeight="1">
      <c r="A11" s="9"/>
      <c r="B11" s="13"/>
      <c r="C11" s="14"/>
      <c r="D11" s="15"/>
      <c r="E11" s="22"/>
      <c r="F11" s="26"/>
      <c r="G11" s="22"/>
      <c r="H11" s="7"/>
    </row>
    <row r="12" spans="1:8" ht="27.95" customHeight="1">
      <c r="A12" s="9"/>
      <c r="B12" s="13"/>
      <c r="C12" s="14"/>
      <c r="D12" s="15"/>
      <c r="E12" s="22"/>
      <c r="F12" s="22"/>
      <c r="G12" s="22"/>
      <c r="H12" s="7"/>
    </row>
    <row r="13" spans="1:8" ht="27.95" customHeight="1">
      <c r="A13" s="9"/>
      <c r="B13" s="13"/>
      <c r="C13" s="14"/>
      <c r="D13" s="15"/>
      <c r="E13" s="22"/>
      <c r="F13" s="22"/>
      <c r="G13" s="22"/>
      <c r="H13" s="7"/>
    </row>
    <row r="14" spans="1:8" ht="27.95" customHeight="1">
      <c r="A14" s="9"/>
      <c r="B14" s="13"/>
      <c r="C14" s="14"/>
      <c r="D14" s="15"/>
      <c r="E14" s="22"/>
      <c r="F14" s="22"/>
      <c r="G14" s="22"/>
      <c r="H14" s="7"/>
    </row>
    <row r="15" spans="1:8" ht="27.95" customHeight="1">
      <c r="A15" s="9"/>
      <c r="B15" s="13"/>
      <c r="C15" s="14"/>
      <c r="D15" s="15"/>
      <c r="E15" s="22"/>
      <c r="F15" s="22"/>
      <c r="G15" s="22"/>
      <c r="H15" s="7"/>
    </row>
    <row r="16" spans="1:8" ht="27.95" customHeight="1">
      <c r="A16" s="9"/>
      <c r="B16" s="13"/>
      <c r="C16" s="14"/>
      <c r="D16" s="15"/>
      <c r="E16" s="22"/>
      <c r="F16" s="22"/>
      <c r="G16" s="22"/>
      <c r="H16" s="7"/>
    </row>
    <row r="17" spans="1:8" ht="27.95" customHeight="1">
      <c r="A17" s="9"/>
      <c r="B17" s="13"/>
      <c r="C17" s="14"/>
      <c r="D17" s="15"/>
      <c r="E17" s="22"/>
      <c r="F17" s="22"/>
      <c r="G17" s="22"/>
      <c r="H17" s="7"/>
    </row>
    <row r="18" spans="1:8" ht="27.95" customHeight="1">
      <c r="A18" s="9"/>
      <c r="B18" s="13"/>
      <c r="C18" s="14"/>
      <c r="D18" s="15"/>
      <c r="E18" s="22"/>
      <c r="F18" s="22"/>
      <c r="G18" s="22"/>
      <c r="H18" s="7"/>
    </row>
    <row r="19" spans="1:8" ht="27.95" customHeight="1">
      <c r="A19" s="16"/>
      <c r="B19" s="17"/>
      <c r="C19" s="18"/>
      <c r="D19" s="19"/>
      <c r="E19" s="23"/>
      <c r="F19" s="23"/>
      <c r="G19" s="23"/>
      <c r="H19" s="20"/>
    </row>
    <row r="20" spans="1:8" ht="27.95" customHeight="1">
      <c r="A20" s="2"/>
      <c r="B20" s="2"/>
      <c r="C20" s="2"/>
      <c r="D20" s="2"/>
      <c r="E20" s="2"/>
      <c r="F20" s="2"/>
      <c r="G20" s="2"/>
      <c r="H20" s="2"/>
    </row>
    <row r="21" spans="1:8" ht="27.95" customHeight="1"/>
    <row r="22" spans="1:8" ht="27.95" customHeight="1"/>
    <row r="23" spans="1:8" ht="27.95" customHeight="1"/>
    <row r="24" spans="1:8" ht="27.95" customHeight="1"/>
    <row r="25" spans="1:8" ht="27.95" customHeight="1"/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15</vt:i4>
      </vt:variant>
      <vt:variant>
        <vt:lpstr>이름 지정된 범위</vt:lpstr>
      </vt:variant>
      <vt:variant>
        <vt:i4>13</vt:i4>
      </vt:variant>
    </vt:vector>
  </HeadingPairs>
  <TitlesOfParts>
    <vt:vector size="28" baseType="lpstr">
      <vt:lpstr>실정보고갑지</vt:lpstr>
      <vt:lpstr>일위대가총괄표</vt:lpstr>
      <vt:lpstr>일위대가</vt:lpstr>
      <vt:lpstr>단가산출총괄표</vt:lpstr>
      <vt:lpstr>단가산출</vt:lpstr>
      <vt:lpstr>기계경비총괄표</vt:lpstr>
      <vt:lpstr>기계경비적용기준(하반기적용)</vt:lpstr>
      <vt:lpstr>기계경비</vt:lpstr>
      <vt:lpstr>자재단가</vt:lpstr>
      <vt:lpstr>노임단가</vt:lpstr>
      <vt:lpstr>노임단가(하반기변경)</vt:lpstr>
      <vt:lpstr>근거자료</vt:lpstr>
      <vt:lpstr>덤프근거자료 (2)</vt:lpstr>
      <vt:lpstr>운반경로세부내역</vt:lpstr>
      <vt:lpstr>견적단가</vt:lpstr>
      <vt:lpstr>근거자료!Print_Area</vt:lpstr>
      <vt:lpstr>기계경비!Print_Area</vt:lpstr>
      <vt:lpstr>'기계경비적용기준(하반기적용)'!Print_Area</vt:lpstr>
      <vt:lpstr>'노임단가(하반기변경)'!Print_Area</vt:lpstr>
      <vt:lpstr>단가산출!Print_Area</vt:lpstr>
      <vt:lpstr>'덤프근거자료 (2)'!Print_Area</vt:lpstr>
      <vt:lpstr>실정보고갑지!Print_Area</vt:lpstr>
      <vt:lpstr>일위대가!Print_Area</vt:lpstr>
      <vt:lpstr>일위대가총괄표!Print_Area</vt:lpstr>
      <vt:lpstr>자재단가!Print_Area</vt:lpstr>
      <vt:lpstr>'노임단가(하반기변경)'!Print_Titles</vt:lpstr>
      <vt:lpstr>단가산출!Print_Titles</vt:lpstr>
      <vt:lpstr>일위대가!Print_Titles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OWNER</cp:lastModifiedBy>
  <cp:lastPrinted>2024-11-22T08:14:58Z</cp:lastPrinted>
  <dcterms:created xsi:type="dcterms:W3CDTF">2015-08-17T02:38:16Z</dcterms:created>
  <dcterms:modified xsi:type="dcterms:W3CDTF">2025-06-16T16:01:35Z</dcterms:modified>
</cp:coreProperties>
</file>